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5150" windowHeight="4650" firstSheet="14" activeTab="17"/>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 name="单位新增资产表" sheetId="34" r:id="rId21"/>
    <sheet name="离退休预算拨款支出表" sheetId="33" r:id="rId22"/>
  </sheets>
  <definedNames>
    <definedName name="_xlnm.Print_Area" localSheetId="1">部门收入总体情况表!$A$1:$H$13</definedName>
    <definedName name="_xlnm.Print_Area" localSheetId="0">部门预算收支总体情况表!$A$1:$F$30</definedName>
    <definedName name="_xlnm.Print_Area" localSheetId="3">'部门支出总表（分类）'!$A$1:$K$26</definedName>
    <definedName name="_xlnm.Print_Area" localSheetId="2">部门支出总体情况表!$A$1:$J$52</definedName>
    <definedName name="_xlnm.Print_Area" localSheetId="7">'财政拨款收支总表 '!$A$1:$D$30</definedName>
    <definedName name="_xlnm.Print_Area" localSheetId="14">财政专户管理的非税拨款!$A$1:$K$5</definedName>
    <definedName name="_xlnm.Print_Area" localSheetId="15">经费拨款!$A$1:$K$26</definedName>
    <definedName name="_xlnm.Print_Area" localSheetId="17">三公经费预算表!$A$1:$G$15</definedName>
    <definedName name="_xlnm.Print_Area" localSheetId="18">项目支出绩效目标表!$A$1:$M$18</definedName>
    <definedName name="_xlnm.Print_Area" localSheetId="9">一般公共预算基本支出情况表!$A$1:$H$25</definedName>
    <definedName name="_xlnm.Print_Area" localSheetId="12">一般公共预算支出明细表—对个人和家庭的补助!$A$1:$P$5</definedName>
    <definedName name="_xlnm.Print_Area" localSheetId="10">一般公共预算支出明细表—工资福利支出!$A$1:$R$24</definedName>
    <definedName name="_xlnm.Print_Area" localSheetId="11">一般公共预算支出明细表—一般商品和服务支出!$A$1:$AH$15</definedName>
    <definedName name="_xlnm.Print_Area" localSheetId="8">一般公共预算支出情况表!$A$1:$H$26</definedName>
    <definedName name="_xlnm.Print_Area" localSheetId="19">整体绩效目标表!$A$1:$M$14</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支出预算明细表—工资福利支出!$A$1:$R$24</definedName>
    <definedName name="_xlnm.Print_Area" localSheetId="5">支出预算明细表—一般商品和服务支出!$A$1:$AH$15</definedName>
    <definedName name="_xlnm.Print_Area" localSheetId="16">专项资金预算汇总表!$A$1:$M$18</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25725"/>
</workbook>
</file>

<file path=xl/calcChain.xml><?xml version="1.0" encoding="utf-8"?>
<calcChain xmlns="http://schemas.openxmlformats.org/spreadsheetml/2006/main">
  <c r="H9" i="34"/>
  <c r="I9"/>
  <c r="J9"/>
  <c r="K9"/>
  <c r="L9"/>
  <c r="M9"/>
  <c r="O9"/>
  <c r="S9"/>
  <c r="C9"/>
  <c r="D8" i="33"/>
  <c r="E8"/>
  <c r="F8"/>
  <c r="G8"/>
  <c r="H8"/>
  <c r="I8"/>
  <c r="J8"/>
  <c r="K8"/>
  <c r="L8"/>
  <c r="M8"/>
  <c r="N8"/>
  <c r="O8"/>
  <c r="P8"/>
  <c r="C8"/>
  <c r="F28" i="1"/>
  <c r="F30" s="1"/>
  <c r="B28" i="2"/>
  <c r="B30" s="1"/>
  <c r="D28"/>
  <c r="D30" s="1"/>
  <c r="B28" i="1"/>
  <c r="D28"/>
  <c r="B30"/>
  <c r="D30"/>
</calcChain>
</file>

<file path=xl/sharedStrings.xml><?xml version="1.0" encoding="utf-8"?>
<sst xmlns="http://schemas.openxmlformats.org/spreadsheetml/2006/main" count="1365" uniqueCount="455">
  <si>
    <t>单位：万元</t>
  </si>
  <si>
    <t>收      入</t>
  </si>
  <si>
    <t>支       出</t>
  </si>
  <si>
    <t>项  目</t>
  </si>
  <si>
    <t>本年预算</t>
  </si>
  <si>
    <t>一、一般公共服务</t>
  </si>
  <si>
    <t>二、国防支出</t>
  </si>
  <si>
    <t>三、公共安全支出</t>
  </si>
  <si>
    <t>二、政府性基金拨款</t>
  </si>
  <si>
    <t>四、教育支出</t>
  </si>
  <si>
    <t>三、纳入专户管理的非税收入拨款</t>
  </si>
  <si>
    <t>五、科学技术支出</t>
  </si>
  <si>
    <t>六、文化体育与传媒支出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</si>
  <si>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</si>
  <si>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</si>
  <si>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</si>
  <si>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</si>
  <si>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</si>
  <si>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</si>
  <si>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</si>
  <si>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</si>
  <si>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</si>
  <si>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</si>
  <si>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</si>
  <si>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</si>
  <si>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</si>
  <si>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</si>
  <si>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</si>
  <si>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</si>
  <si>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</si>
  <si>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</si>
  <si>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用事业基金弥补收支差额</t>
  </si>
  <si>
    <t>收入总计</t>
  </si>
  <si>
    <t>支出总计</t>
  </si>
  <si>
    <t>收                  入</t>
  </si>
  <si>
    <t>支                  出</t>
  </si>
  <si>
    <t>项         目</t>
  </si>
  <si>
    <t>项       目</t>
  </si>
  <si>
    <t>一般公共预算拨款</t>
  </si>
  <si>
    <t xml:space="preserve">     经费拨款</t>
  </si>
  <si>
    <t xml:space="preserve">     纳入公共预算管理的非税收入拨款</t>
  </si>
  <si>
    <t>本 年 收 入 合 计</t>
  </si>
  <si>
    <t>本　年　支　出　合　计</t>
  </si>
  <si>
    <t>收  入  总  计</t>
  </si>
  <si>
    <t>支  出  总  计</t>
  </si>
  <si>
    <t>科目编码</t>
  </si>
  <si>
    <t>科目名称</t>
  </si>
  <si>
    <t>合计</t>
  </si>
  <si>
    <t>基本支出</t>
  </si>
  <si>
    <t>项目支出</t>
  </si>
  <si>
    <t>类</t>
  </si>
  <si>
    <t>款</t>
  </si>
  <si>
    <t>项</t>
  </si>
  <si>
    <t>工资福利支出</t>
  </si>
  <si>
    <t>基本工资</t>
  </si>
  <si>
    <t>津贴补贴</t>
  </si>
  <si>
    <t>奖金</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</si>
  <si>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</si>
  <si>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</si>
  <si>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</si>
  <si>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</si>
  <si>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</si>
  <si>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</si>
  <si>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</si>
  <si>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</si>
  <si>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</si>
  <si>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</si>
  <si>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</si>
  <si>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</si>
  <si>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</si>
  <si>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</si>
  <si>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</si>
  <si>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维修（护）费</t>
  </si>
  <si>
    <t>会议费</t>
  </si>
  <si>
    <t>培训费</t>
  </si>
  <si>
    <t>公务接待费</t>
  </si>
  <si>
    <t>专用材料费</t>
  </si>
  <si>
    <t>被装购置费</t>
  </si>
  <si>
    <t>专用燃料费</t>
  </si>
  <si>
    <t>劳务费</t>
  </si>
  <si>
    <t>委托业务费</t>
  </si>
  <si>
    <t>工会经费</t>
  </si>
  <si>
    <t>福利费</t>
  </si>
  <si>
    <t>公务用车运行维护费</t>
  </si>
  <si>
    <t>交通费</t>
  </si>
  <si>
    <t>其他交通费用</t>
  </si>
  <si>
    <t>对个人和家庭的补助</t>
  </si>
  <si>
    <t>离休费</t>
  </si>
  <si>
    <t>退休费</t>
  </si>
  <si>
    <t>退职（役）费</t>
  </si>
  <si>
    <t>抚恤金</t>
  </si>
  <si>
    <t>生活补助</t>
  </si>
  <si>
    <t>救济费</t>
  </si>
  <si>
    <t>助学金</t>
  </si>
  <si>
    <t>奖励金</t>
  </si>
  <si>
    <t>单位名称</t>
  </si>
  <si>
    <t>三公经费预算数（一般公共预算拨款）</t>
  </si>
  <si>
    <t>小计</t>
  </si>
  <si>
    <t>公务用车购置及运行费</t>
  </si>
  <si>
    <t>其中：</t>
  </si>
  <si>
    <t>因公出国（境）费</t>
  </si>
  <si>
    <t>公务用车购置费</t>
  </si>
  <si>
    <t>公务用车运行费</t>
  </si>
  <si>
    <t>功能科目</t>
  </si>
  <si>
    <t>总  计</t>
  </si>
  <si>
    <t>一般商品和服务支出</t>
  </si>
  <si>
    <t>总计</t>
  </si>
  <si>
    <t>单位</t>
  </si>
  <si>
    <t>政府性基金拨款</t>
  </si>
  <si>
    <t>纳入专户管理的非税收入拨款</t>
  </si>
  <si>
    <t>单位代码</t>
  </si>
  <si>
    <t>上缴上级支出</t>
    <phoneticPr fontId="0" type="noConversion"/>
  </si>
  <si>
    <t>功能科目名称</t>
    <phoneticPr fontId="0" type="noConversion"/>
  </si>
  <si>
    <t>单位:万元</t>
  </si>
  <si>
    <t>上缴上级支出</t>
  </si>
  <si>
    <t>职工基本医疗保险缴费</t>
  </si>
  <si>
    <t>公务员医疗补助缴费</t>
  </si>
  <si>
    <t>其他社会保障缴费</t>
  </si>
  <si>
    <t>住房公积金</t>
  </si>
  <si>
    <t>医疗费</t>
  </si>
  <si>
    <t>租赁费</t>
  </si>
  <si>
    <t>个人农业生产补贴</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</si>
  <si>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</si>
  <si>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</si>
  <si>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</si>
  <si>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</si>
  <si>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</si>
  <si>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</si>
  <si>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</si>
  <si>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</si>
  <si>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</si>
  <si>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</si>
  <si>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</si>
  <si>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</si>
  <si>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</si>
  <si>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</si>
  <si>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</si>
  <si>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</si>
  <si>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</si>
  <si>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</si>
  <si>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</si>
  <si>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</si>
  <si>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</si>
  <si>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</si>
  <si>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</si>
  <si>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</si>
  <si>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附件1：</t>
    <phoneticPr fontId="0" type="noConversion"/>
  </si>
  <si>
    <t>一、基本支出</t>
    <phoneticPr fontId="0" type="noConversion"/>
  </si>
  <si>
    <t>二、项目支出</t>
    <phoneticPr fontId="0" type="noConversion"/>
  </si>
  <si>
    <t xml:space="preserve">      经费拨款</t>
    <phoneticPr fontId="0" type="noConversion"/>
  </si>
  <si>
    <t xml:space="preserve">      纳入公共预算管理的非税收入拨款</t>
    <phoneticPr fontId="0" type="noConversion"/>
  </si>
  <si>
    <t xml:space="preserve">      工资福利支出</t>
    <phoneticPr fontId="0" type="noConversion"/>
  </si>
  <si>
    <t xml:space="preserve">      商品和服务支出</t>
    <phoneticPr fontId="0" type="noConversion"/>
  </si>
  <si>
    <t xml:space="preserve">      对个人和家庭的补助</t>
    <phoneticPr fontId="0" type="noConversion"/>
  </si>
  <si>
    <t>三、上缴上级支出</t>
    <phoneticPr fontId="0" type="noConversion"/>
  </si>
  <si>
    <t>一、一般公共预算拨款</t>
    <phoneticPr fontId="0" type="noConversion"/>
  </si>
  <si>
    <t>四、下级上缴收入</t>
    <phoneticPr fontId="0" type="noConversion"/>
  </si>
  <si>
    <t>五、用事业基金弥补收支差额</t>
    <phoneticPr fontId="0" type="noConversion"/>
  </si>
  <si>
    <t>附件2：</t>
    <phoneticPr fontId="0" type="noConversion"/>
  </si>
  <si>
    <t>下级上缴收入</t>
    <phoneticPr fontId="0" type="noConversion"/>
  </si>
  <si>
    <t>附件3：</t>
    <phoneticPr fontId="0" type="noConversion"/>
  </si>
  <si>
    <t>附件4：</t>
    <phoneticPr fontId="0" type="noConversion"/>
  </si>
  <si>
    <t>功能科目</t>
    <phoneticPr fontId="0" type="noConversion"/>
  </si>
  <si>
    <t>功能科目</t>
    <phoneticPr fontId="0" type="noConversion"/>
  </si>
  <si>
    <t>功能科目名称</t>
    <phoneticPr fontId="0" type="noConversion"/>
  </si>
  <si>
    <t>附件5：</t>
    <phoneticPr fontId="0" type="noConversion"/>
  </si>
  <si>
    <t>税金及附加费用</t>
    <phoneticPr fontId="0" type="noConversion"/>
  </si>
  <si>
    <t>党建经费</t>
    <phoneticPr fontId="0" type="noConversion"/>
  </si>
  <si>
    <t>其他商品和服务支出</t>
    <phoneticPr fontId="0" type="noConversion"/>
  </si>
  <si>
    <t>附件6：</t>
    <phoneticPr fontId="0" type="noConversion"/>
  </si>
  <si>
    <t>功能科目</t>
    <phoneticPr fontId="0" type="noConversion"/>
  </si>
  <si>
    <t>附件7：</t>
    <phoneticPr fontId="0" type="noConversion"/>
  </si>
  <si>
    <t>其他对个人和家庭的补助</t>
    <phoneticPr fontId="0" type="noConversion"/>
  </si>
  <si>
    <t>附件8：</t>
    <phoneticPr fontId="0" type="noConversion"/>
  </si>
  <si>
    <t>二十三、结转下年</t>
    <phoneticPr fontId="0" type="noConversion"/>
  </si>
  <si>
    <t>用事业基金弥补收支差额</t>
    <phoneticPr fontId="0" type="noConversion"/>
  </si>
  <si>
    <t>附件9：</t>
    <phoneticPr fontId="0" type="noConversion"/>
  </si>
  <si>
    <t>附件10：</t>
    <phoneticPr fontId="0" type="noConversion"/>
  </si>
  <si>
    <t>工资福利支出</t>
    <phoneticPr fontId="0" type="noConversion"/>
  </si>
  <si>
    <t>商品和服务支出</t>
    <phoneticPr fontId="0" type="noConversion"/>
  </si>
  <si>
    <t>对个人和家庭的补助</t>
    <phoneticPr fontId="0" type="noConversion"/>
  </si>
  <si>
    <t>总计</t>
    <phoneticPr fontId="0" type="noConversion"/>
  </si>
  <si>
    <t>附件11：</t>
    <phoneticPr fontId="0" type="noConversion"/>
  </si>
  <si>
    <t>附件12：</t>
    <phoneticPr fontId="0" type="noConversion"/>
  </si>
  <si>
    <t>附件13：</t>
    <phoneticPr fontId="0" type="noConversion"/>
  </si>
  <si>
    <t>附件14：</t>
    <phoneticPr fontId="0" type="noConversion"/>
  </si>
  <si>
    <t>科目代码</t>
  </si>
  <si>
    <t>附件15：</t>
    <phoneticPr fontId="0" type="noConversion"/>
  </si>
  <si>
    <t>附件16：</t>
    <phoneticPr fontId="0" type="noConversion"/>
  </si>
  <si>
    <t>功能科目</t>
    <phoneticPr fontId="0" type="noConversion"/>
  </si>
  <si>
    <t>功能科目名称</t>
    <phoneticPr fontId="0" type="noConversion"/>
  </si>
  <si>
    <t>附件18：</t>
    <phoneticPr fontId="0" type="noConversion"/>
  </si>
  <si>
    <t>附件19：</t>
    <phoneticPr fontId="0" type="noConversion"/>
  </si>
  <si>
    <t>实施保障措施</t>
    <phoneticPr fontId="0" type="noConversion"/>
  </si>
  <si>
    <t>附件20：</t>
    <phoneticPr fontId="0" type="noConversion"/>
  </si>
  <si>
    <t>项目名称</t>
  </si>
  <si>
    <t>财政专户管理的非税收入拨款</t>
  </si>
  <si>
    <t>下级上缴收入</t>
  </si>
  <si>
    <t>纳入预算管理的非税收入拨款</t>
  </si>
  <si>
    <t>一般公共预算拨款</t>
    <phoneticPr fontId="0" type="noConversion"/>
  </si>
  <si>
    <t>下级上缴收入</t>
    <phoneticPr fontId="0" type="noConversion"/>
  </si>
  <si>
    <t>经费拨款</t>
    <phoneticPr fontId="0" type="noConversion"/>
  </si>
  <si>
    <t>附件17：</t>
    <phoneticPr fontId="0" type="noConversion"/>
  </si>
  <si>
    <t>项目支出</t>
    <phoneticPr fontId="0" type="noConversion"/>
  </si>
  <si>
    <t>303001</t>
  </si>
  <si>
    <t>湘西州发展和改革委员会本级</t>
  </si>
  <si>
    <t>303002</t>
  </si>
  <si>
    <t>州节能中心</t>
  </si>
  <si>
    <t>303003</t>
  </si>
  <si>
    <t>州重点办</t>
  </si>
  <si>
    <t>303004</t>
  </si>
  <si>
    <t>州价格监督检查局</t>
  </si>
  <si>
    <t>303005</t>
  </si>
  <si>
    <t>州农产品成本调查队</t>
  </si>
  <si>
    <t>303006</t>
  </si>
  <si>
    <t>州价格认证中心</t>
  </si>
  <si>
    <t>303007</t>
  </si>
  <si>
    <t>州政府投资项目评审中心</t>
  </si>
  <si>
    <t>201</t>
  </si>
  <si>
    <t>一般公共服务支出</t>
  </si>
  <si>
    <t xml:space="preserve">  201</t>
  </si>
  <si>
    <t>04</t>
  </si>
  <si>
    <t xml:space="preserve">  发展与改革事务</t>
  </si>
  <si>
    <t xml:space="preserve">    201</t>
  </si>
  <si>
    <t xml:space="preserve">  04</t>
  </si>
  <si>
    <t>01</t>
  </si>
  <si>
    <t xml:space="preserve">    行政运行（发展与改革事务）</t>
  </si>
  <si>
    <t>02</t>
  </si>
  <si>
    <t xml:space="preserve">    一般行政管理事务（发展与改革事务）</t>
  </si>
  <si>
    <t>08</t>
  </si>
  <si>
    <t xml:space="preserve">    物价管理</t>
  </si>
  <si>
    <t>50</t>
  </si>
  <si>
    <t xml:space="preserve">    事业运行（发展与改革事务）</t>
  </si>
  <si>
    <t>99</t>
  </si>
  <si>
    <t xml:space="preserve">    其他发展与改革事务支出</t>
  </si>
  <si>
    <t>208</t>
  </si>
  <si>
    <t>社会保障和就业支出</t>
  </si>
  <si>
    <t xml:space="preserve">  208</t>
  </si>
  <si>
    <t>05</t>
  </si>
  <si>
    <t xml:space="preserve">  行政事业单位养老支出</t>
  </si>
  <si>
    <t xml:space="preserve">    208</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</si>
  <si>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</si>
  <si>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</si>
  <si>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</si>
  <si>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</si>
  <si>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</si>
  <si>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</si>
  <si>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</si>
  <si>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</si>
  <si>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</si>
  <si>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 xml:space="preserve">    行政单位医疗</t>
  </si>
  <si>
    <t xml:space="preserve">    事业单位医疗</t>
  </si>
  <si>
    <t>211</t>
  </si>
  <si>
    <t>节能环保支出</t>
  </si>
  <si>
    <t xml:space="preserve">  211</t>
  </si>
  <si>
    <t>10</t>
  </si>
  <si>
    <t xml:space="preserve">  能源节约利用</t>
  </si>
  <si>
    <t xml:space="preserve">    211</t>
  </si>
  <si>
    <t xml:space="preserve">  10</t>
  </si>
  <si>
    <t xml:space="preserve">    能源节约利用</t>
  </si>
  <si>
    <t>221</t>
  </si>
  <si>
    <t>住房保障支出</t>
  </si>
  <si>
    <t xml:space="preserve">  221</t>
  </si>
  <si>
    <t xml:space="preserve">  住房改革支出</t>
  </si>
  <si>
    <t xml:space="preserve">    221</t>
  </si>
  <si>
    <t xml:space="preserve">  02</t>
  </si>
  <si>
    <t xml:space="preserve">    住房公积金</t>
  </si>
  <si>
    <t xml:space="preserve">      201</t>
  </si>
  <si>
    <t xml:space="preserve">    04</t>
  </si>
  <si>
    <t xml:space="preserve">      一般行政管理事务（发展与改革事务）</t>
  </si>
  <si>
    <t>成本调查工作经费</t>
  </si>
  <si>
    <t>价格监督检查工作经费</t>
  </si>
  <si>
    <t>州重点办工作经费</t>
  </si>
  <si>
    <t xml:space="preserve">  08</t>
  </si>
  <si>
    <t xml:space="preserve">      物价管理</t>
  </si>
  <si>
    <t>价格认证工作经费</t>
  </si>
  <si>
    <t xml:space="preserve">  99</t>
  </si>
  <si>
    <t xml:space="preserve">      其他发展与改革事务支出</t>
  </si>
  <si>
    <t>发改工作经费</t>
  </si>
  <si>
    <t>节能工作经费</t>
  </si>
  <si>
    <t>湘西州发展和改革委员会</t>
  </si>
  <si>
    <t xml:space="preserve">  湘西州发展和改革委员会本级</t>
  </si>
  <si>
    <t xml:space="preserve">  州节能中心</t>
  </si>
  <si>
    <t xml:space="preserve">  州重点办</t>
  </si>
  <si>
    <t xml:space="preserve">  州价格监督检查局</t>
  </si>
  <si>
    <t xml:space="preserve">  州农产品成本调查队</t>
  </si>
  <si>
    <t xml:space="preserve">  州价格认证中心</t>
  </si>
  <si>
    <t xml:space="preserve">  州政府投资项目评审中心</t>
  </si>
  <si>
    <t>303</t>
  </si>
  <si>
    <t xml:space="preserve">  303001</t>
  </si>
  <si>
    <t xml:space="preserve">    303001</t>
  </si>
  <si>
    <t xml:space="preserve">    发改工作经费</t>
  </si>
  <si>
    <t>财政拨款</t>
  </si>
  <si>
    <t>研究提出全州国民经济和社会发展战略、中长期规划和年度发展计划及争资上项,积极对接济南各项工作，举办各类对口协作会，加强我州与济南的经济协作与交流，促进我州经济发展。</t>
  </si>
  <si>
    <t>州发改委专项资金管理办法</t>
  </si>
  <si>
    <t>延续往年</t>
  </si>
  <si>
    <t>落实济南对我州援助资金2.5亿元以上,向省及省以上争取项目20个以上，争取资金8亿元以上。</t>
  </si>
  <si>
    <t>落实济南对我州援助资金2.5亿元以上,向省及省以上争取项目20个以上，争取资金8亿元以上，完成2019年全州行政事业单位批价、批复工作，向上争取价格优惠政策。</t>
  </si>
  <si>
    <t>2020</t>
  </si>
  <si>
    <t>落实济南对我州援助资金2.5亿元以上,向省及省以上争取项目20个以上，争取资金8亿元以上。为湘西自治州争资上项和社会发展做出贡献, 积极对接济南各项工作。</t>
  </si>
  <si>
    <t>为下一年度项目实施做好前期准备,引导我州经济良性发展, 落实济南对我州援助资金2.5亿元以上，促进我州经济发展为州委州政府当好参谋，促进经济社会持续健康发展，确保2020年建成小康社会。为湘西自治州争资上项和社会发展做出贡献, 积极对接济南各项工作，举办各类对口协作会，加强我州与济南的经济协作与交流，促进我州经济发展。</t>
  </si>
  <si>
    <t>制定相对完善的工作机制，加强监督管理，确保发挥效益。</t>
  </si>
  <si>
    <t xml:space="preserve">  303002</t>
  </si>
  <si>
    <t xml:space="preserve">    303002</t>
  </si>
  <si>
    <t xml:space="preserve">    节能工作经费</t>
  </si>
  <si>
    <t>公共拨款</t>
  </si>
  <si>
    <t>宣传贯彻节能工作有关方针政策及法律法规，并对节能法律法规和节能标准执行情况及用能情况进行监察执法，指导重点用能单位开展节能执法活动及组织业务技能培训</t>
  </si>
  <si>
    <t>州节能中心财务管理制度</t>
  </si>
  <si>
    <t>能源法、固定资产评审办法</t>
  </si>
  <si>
    <t>节能宣传和监察工作，使群众树立节约资源意识，培训节能行为习惯，加快改善生态环境，提高资源利用效率，努力建设资源节约型和环境友好型社会</t>
  </si>
  <si>
    <t>完成2020年节能宣传周活动、公共建筑工地夏、冬温控检查、完成省里下达的重点用能单位节能监察任务以及培训学习等。</t>
  </si>
  <si>
    <t>6月份完成节能宣传周活动，9-10月根据省里要求完成重点用能单位节能监察，7-12月完成公共建筑夏、冬季温控检查和培训学习等。</t>
  </si>
  <si>
    <t xml:space="preserve">  节能宣传周活动，使群众了解节能相关知识，增强节能意识，资金约3万元，占资金计划45%，重点用能单位节能监察，淘汰落后用能设备，提高能效，资金约为2万元，占资金计划的28%，公共建筑夏、冬季及培训学习资金约1.9万元，占资金计划27%。</t>
  </si>
  <si>
    <t xml:space="preserve"> 通过节能监察，使企业和公共场所严格按照标准进行节能减排，大大节省能源消耗，提高资源利用效率，使广大群众的节能意识增强，并树立起节约能源的紧迫感和责任感，保护环境，保护地球。使群众对节能工作有所了解，并对我们的工作称赞。</t>
  </si>
  <si>
    <t xml:space="preserve"> 1、成立项目实施领导小组。2、制定项目实施方案3、落实项目监督管理。_x000D_
</t>
  </si>
  <si>
    <t xml:space="preserve">  303003</t>
  </si>
  <si>
    <t xml:space="preserve">    303003</t>
  </si>
  <si>
    <t xml:space="preserve">    州重点办工作经费</t>
  </si>
  <si>
    <t xml:space="preserve">负责重点建设项目前期准备有关事务性工作_x000D_
</t>
  </si>
  <si>
    <t xml:space="preserve">按照本办财务管理制度统筹合理安排支出_x000D_
</t>
  </si>
  <si>
    <t xml:space="preserve">编办下文责任执行_x000D_
</t>
  </si>
  <si>
    <t xml:space="preserve">了解重点项目进展情况_x000D_
</t>
  </si>
  <si>
    <t xml:space="preserve">重点督办项目进度_x000D_
</t>
  </si>
  <si>
    <t xml:space="preserve">全面完成年度重点项目计划目标_x000D_
</t>
  </si>
  <si>
    <t xml:space="preserve">督促落实现行的重点项目优惠政策_x000D_
</t>
  </si>
  <si>
    <t xml:space="preserve">  303004</t>
  </si>
  <si>
    <t xml:space="preserve">    303004</t>
  </si>
  <si>
    <t xml:space="preserve">    价格监督检查工作经费</t>
  </si>
  <si>
    <t xml:space="preserve">1.组织依法对州内的价格和收费活动（行为）进行监督检查，对价格和收费违法行为实施行政处罚；_x000D_
2.负责组织开展全国、全省统一部署的行业检查和专项检查活动；_x000D_
3.负责在州内组织开展经常性市场物价监督检查和专项检查；_x000D_
4.会同新闻部门开展舆论监督，披露违价行为；_x000D_
5.推行明码标价活动，价格公共服务活动；_x000D_
6.规范经营价格行为，维护生产、经营和消费者利益；_x000D_
7.负责受理、办理价格咨询和投诉举报。_x000D_
</t>
  </si>
  <si>
    <t>严格按照本单位财务管理制度统筹合理安排支出。</t>
  </si>
  <si>
    <t xml:space="preserve">州政办发[2015]38号_x000D_
湘西自治州人民政府办公室关于印发《湘西土家族苗族自治州发展和改革委员会主要职责内设机构和人员编制规定》的通知_x000D_
</t>
  </si>
  <si>
    <t xml:space="preserve">1.春节市场巡查、春运检查；_x000D_
2.开展减轻企业负担收费措施落实情况专项检查；_x000D_
3.开展医疗行业收费检查；_x000D_
4.开展全州旅游行业价费专项检查；_x000D_
5.开展教育（学校）收费检查；_x000D_
6.价格平台建设，完成价格监管网格化管理。_x000D_
7.各类节假日开展巡查；_x000D_
8.在编人员培训；_x000D_
9.价格执法证换领；_x000D_
10.价格检查案卷整理。_x000D_
</t>
  </si>
  <si>
    <t xml:space="preserve">1.春节市场巡查、春运检查；_x000D_
2.开展减轻企业负担收费措施落实情况专项检查；_x000D_
3.开展全州旅游行业价费专项检查；_x000D_
4.开展教育（学校）收费检查；_x000D_
5.各类节假日开展巡查；_x000D_
6.在编人员培训；_x000D_
7.价格执法证换领；_x000D_
8.价格检查案卷整理。_x000D_
</t>
  </si>
  <si>
    <t>重点督办、领导批示，做到“件件有着落、事事有回音”</t>
  </si>
  <si>
    <t>全面完成价格监督检查工作。</t>
  </si>
  <si>
    <t>优化经济环境。平抑市场物价，维护价格秩序稳定，保护消费者合法权益</t>
  </si>
  <si>
    <t>全面完成价格监督检查工作。优化经济环境。维护价格秩序稳定，保护消费者合法权益。</t>
  </si>
  <si>
    <t xml:space="preserve">  303005</t>
  </si>
  <si>
    <t xml:space="preserve">    303005</t>
  </si>
  <si>
    <t xml:space="preserve">    成本调查工作经费</t>
  </si>
  <si>
    <t xml:space="preserve">	负责全州农产品成本调查工作。二、分解落实我州重要商品和服务项目定价前的成本监审和定期监审工作。三、接受上级价格主管部门委托，协调、指导和督促业务主管部门和下级政府价格主管部门的农产品成本调查和成本监审工作。四、为政府购买服务提供成本支持。五、负责省队布置的经济运行成本监测工作。五、完成省价格监测中心布置的价格监测任务。 </t>
  </si>
  <si>
    <t>州价格成本调查队财务管理制度</t>
  </si>
  <si>
    <t xml:space="preserve">	一、发改价格规（2017）1454号。二、根据发改委政府制定价格成本监审办法第44条。三、2003年国家发改委1号令《价格监测规定》16条。四、2005年湖南省价格监测规定。湘价综（2005）114号第17条。</t>
  </si>
  <si>
    <t xml:space="preserve">	为政府价格决策提供基础数据，减轻消费者负担，保障调定价企业正常效益</t>
  </si>
  <si>
    <t>八月底完成50%，年底完成100%。</t>
  </si>
  <si>
    <t>一、	调查户60户每年误工补助5万元。二、专项调查1万元。三、成本公开花瓜0.5万元。四、价格平台（生猪、稻谷）1.5万元。五、价格监测户补助3.5万元。六、下乡调查差旅费有关开支5万元。</t>
  </si>
  <si>
    <t>全年价格指数上涨控制在3.5%以内</t>
  </si>
  <si>
    <t>制订相应的制度保障专项专款专用</t>
  </si>
  <si>
    <t xml:space="preserve">  303006</t>
  </si>
  <si>
    <t xml:space="preserve">    303006</t>
  </si>
  <si>
    <t xml:space="preserve">    价格认证工作经费</t>
  </si>
  <si>
    <t>接受委托，对有关商品（财产）和有偿服务项目价格进行公正性认定，对国家司法、行政机关及仲裁机构办理的刑事、民事、经济、行政及仲裁案件中涉案财物进行价格认定</t>
  </si>
  <si>
    <t>州价认［2016］15号</t>
  </si>
  <si>
    <t>国家发展计划委员会关于印发《涉案物品价格鉴定分级管理实施办法》的通知（计价费［1998］776号）</t>
  </si>
  <si>
    <t>涉案物品价格认证是国家赋予价格认证中心的主要职责，也是司法工作在价格领域中的延伸，是一项非常重要和十分严肃的工作。我们遵循客观、公正的原则，严格按照价格认定程序规定，把好受理、勘验、调查、审议和鉴定等各个环节，使每个价格认定案件有理有据，特别建立了刑事案件价格认定绿色通道，制定重大案件应急预案，作到急事急办，特事特办，实行限时办结制度，努力提高办案效率和工作性质，有力地服务了司法机关和行政执法机关的办案工作。</t>
  </si>
  <si>
    <t>按照国家、省、州价格认定工作的要求，“立足本职，争创一流，为民服务，多做贡献”，以“质量提升年”为核心，以内强素质、外树形象为抓手，继续加强价格认定工作法治化、规范化、制度化建设，促进价格认定业务工作扎实开展，为维护司法公正和社会和谐稳定发挥积极作用。</t>
  </si>
  <si>
    <t xml:space="preserve">1、加大价格认定工作宣传力度，提高价格认证中心的知名度。不失时机利用各种方法，多种形式广泛宣传价格认定工作，使价格认定工作的社会影响进一步扩大，从而进一步提高价格认证的社会知名度。2、“工欲善其事，必先利其器”。首先及时更新换代认证中心计算机、打印机、照相机、配备先机的激光测距仪、GPS测亩仪；其次，通过配备车辆，或者报销车费等方式解决干部在实际勘察过程中出行难的问题，更快捷开展工作。3、多給与价格认定业务人员学习价格认定理论、培训的机会，不断提高自身的道德素质、法律意识，在工作中清正廉洁，客观、公正、遵守职业道德和工作纪律，确保价格认定的公平、公正。_x000D_
</t>
  </si>
  <si>
    <t xml:space="preserve">坚持“质量第一，数量第二”，坚持踏石留印、抓铁有痕的工作作风，高标准、高质量的完成每一件价格认定业务工作，保证每一份价格认定都经得起实践和历史的检验。_x000D_
</t>
  </si>
  <si>
    <t xml:space="preserve">一是高效、高标准完成涉案物品价格认定，实现“价格认定零复议、零投诉”目标。价格认证中心办理的公检法等司法领域及纪检监察机关委托的各类涉案财物价格认定，全部案件办理终结，均无一例复议和错案发生，为公安机关公正办案提供铁证，为司法机关有效打击犯罪提供了及时准确的价格依据，为维护社会和谐稳定作出积极贡献。二是努力配合行政执法单位做好执法案件中的价格认定工作，为我州行政执法部门提升依法行政、规范办案提供了很好的技术支持服务。_x000D_
</t>
  </si>
  <si>
    <t xml:space="preserve">一是抓学习，全面提高工作人员素质。规定每周五为“集中业务学习日”，通过工作研究、案例分析、经验交流、工作总结等方式，提高工作人员业务素质。有计划分批次组织外出学习，开拓视野，增长知识，为价格认定工作顺利开展打下基础。二是抓教育。激发干部工作热情。结合“精神文明单位建设”创建活动，开展“比、创、树”活动，即比学习，创佳绩、树形象，并大力提倡“执着干事、爱岗敬业、以认证为家”的精神。通过开展多种活动形成了“实干之风，争先之风”的良好氛围。三是抓制度建设，规范认定程序。今年来，我中心严格程序建设，实行科学的岗位责任制，根据在业务工作中遇到的实际问题，以及内部运行中出行的具体情况，从建立健全规章制度入手，建立了一套切实的工作制度，努力做到用制度管人，用制度管事。先后建立健全了《办案考核制度》《考勤办法》《档案管理制度》《责任追究制度》等规章制度。在工作中严把价格认定委托关、现场勘验关、结论审查关、有效规范了操作程序。由于制度到位，措施得力，极大地调动了全体工作人员的工作积极性，确保不出现一例复议案件。_x000D_
</t>
  </si>
  <si>
    <t>一、负责全州农产品成本调查工作。二、分解落实我州重要商品和服务项目定价前的成本监审和定期监审工作。三、接受上级价格主管部门委托，协调、指导和督促业务主管部门和下级政府价格主管部门的农产品成本调查和成本监审工作。四、为政府购买服务提供成本支持。五、负责省队布置的经济运行成本监测工作。五、完成省价格监测中心布置的价格监测任务。</t>
  </si>
  <si>
    <t>准确及时完成国家及省布置的农本调查及价格监测任务、做好重要商品和服务项目定调价前的成本监审工作。</t>
  </si>
  <si>
    <t>100%</t>
  </si>
  <si>
    <t>湘西价格信息网进行公开</t>
  </si>
  <si>
    <t>为政府调定价格提供科学依据。减轻消费者负担，保障调定价企业正常效益。</t>
  </si>
  <si>
    <t>90%以上</t>
  </si>
  <si>
    <t xml:space="preserve">1.组织依法对州内的价格和收费活动（行为）进行监督检查，对价格和收费违法行为实施行政处罚；_x000D_
2.负责组织开展全国、全省统一部署的行业检查和专项检查活动；_x000D_
3.负责在州内组织开展经常性市场物价监督检查和专项检查；_x000D_
4.会同新闻部门开展舆论监督，披露违价行为；_x000D_
5.推行明码标价活动，价格公共服务活动；_x000D_
6.规范经营价格行为，维护生产、经营和消费者利益；_x000D_
7.负责受理、办理价格咨询和投诉举报；_x000D_
8.承担上级交办的其它工作。_x000D_
</t>
  </si>
  <si>
    <t xml:space="preserve">1.春节市场巡查、春运检查；_x000D_
2.开展减轻企业负担收费措施落实情况专项检查；_x000D_
3.开展全州旅游行业价费专项检查；_x000D_
4.开展教育（学校）收费检查；_x000D_
5.各类节假日开展巡查；_x000D_
6.在编人员培训；_x000D_
7.价格执法证换领；_x000D_
8.价格检查案卷整理_x000D_
</t>
  </si>
  <si>
    <t>优化经济环境</t>
  </si>
  <si>
    <t>平抑市场物价，维护价格秩序稳定，保护消费者合法权益。</t>
  </si>
  <si>
    <t>社会评议（民意调查）为满意96%</t>
  </si>
  <si>
    <t>开展价格信息咨询服务，接受委托，对有关的商品（财产）和有偿服务项目价格进行公证性认定，对国家司法、行政机关及仲裁机构办理的刑事、民事、经济、行政及仲裁案件中涉案财物进行价格鉴定</t>
  </si>
  <si>
    <t>按照国家、省、市价格认定工作要求，“立足本职，争创一流，为民服务，多做贡献”，以“质量提升年”为核心，以内强素质、外树形象为抓手，继续加强价格认定工作法治化、规范化、制度化建设，促进价格认定业务工作扎实开展，为维护司法公正和社会和谐稳定发挥积极作用。</t>
  </si>
  <si>
    <t>已在州发改委政府网站上公示</t>
  </si>
  <si>
    <t>严格按照价格鉴定程序规定，把好受理、勘验、调查、审议和鉴定等各个环节，使每个价格鉴定案件有理有据。</t>
  </si>
  <si>
    <t>维护司法公正和社会和谐稳定</t>
  </si>
  <si>
    <t>98%</t>
  </si>
  <si>
    <t>负责重点建设项目 前期准备有关事务性工作；编制州重建设项目年底目标管理方案和投资计划，为州政府下达重点项目 建设责任目标任务书提出相关建议性意见；跟进了了解重点项目任务书的执行情况；负责重点项目 建设数据统计和信息采集工作；负责重点项目 建设参建单位业绩记录；组织开展重点项目建设成果及使用情况评价，定期开展重点项目 建设管理督查考核，提出奖惩建议方案</t>
  </si>
  <si>
    <t>跟进了解重点项目资金筹措、征在拆迁进度、建设工期、招标投标、施工组织、工程师质量、工程师进度、安全文明生产和资金使用情况，为州发改委已协调解决重点建设项目重大具体问题和项目 进度调度提供服务。</t>
  </si>
  <si>
    <t>州发改委网站公开</t>
  </si>
  <si>
    <t>收集整理国家经济社会发展和重点建设项目 相关政策及信息，为研究拟订全州重点建设的有关政策法规提供相应资讯服务，督促落实现行的重点项目 建设优惠政策。</t>
  </si>
  <si>
    <t>社会满意度100%</t>
  </si>
  <si>
    <t>究提出全州国民经济和社会发展战略，中长期规划和年度发展计划以及争资上项。</t>
  </si>
  <si>
    <t>为湘西自治州争资上项和社会发展做出贡献。</t>
  </si>
  <si>
    <t>100</t>
  </si>
  <si>
    <t>湘西州发改委机关网站</t>
  </si>
  <si>
    <t>促进湘西经济发展</t>
  </si>
  <si>
    <t>引导全州社会良性发展</t>
  </si>
  <si>
    <t>95</t>
  </si>
  <si>
    <t>按时按质完成部门决算公开内容</t>
  </si>
  <si>
    <t>通过节能监察，使企业和公共场所严格按照标准进行节能减排，大大节省能源消耗，提高资源利用效率</t>
  </si>
  <si>
    <t>使广大群众的节能意识增强，并树立起节约能源的紧迫感和责任感，保护环境，保护地球。</t>
  </si>
  <si>
    <t>使群众对节能工作有所了解，并对我们的工作称赞,满意度达100%。</t>
  </si>
  <si>
    <t xml:space="preserve">  303007</t>
  </si>
  <si>
    <t>受州发改委委托，对政府投资项目建议书、可行报告、设计概算和申请国家资金的投资项目等提出评审建议；承担有关政府投资项目中评价及后评价的技术性工作；承担政府投资项目评估专家库、评估机构及项目储备库建设和日常维护工作；开展政府投资项目评审有关政府、法规、标准和定额等研究，为政府投资项目决策提供咨询服务；完成主管部门交办的其他任务</t>
  </si>
  <si>
    <t>社会满意度95%以上</t>
  </si>
  <si>
    <t>单位编码</t>
  </si>
  <si>
    <t>单位名称（功能科目）</t>
  </si>
  <si>
    <t>经济科目</t>
  </si>
  <si>
    <t>下单位包干指标</t>
  </si>
  <si>
    <t>工资福利支出—医保</t>
  </si>
  <si>
    <t>专项商品和服务支出</t>
  </si>
  <si>
    <t>其他支出</t>
  </si>
  <si>
    <t>养老金（离退休费）</t>
  </si>
  <si>
    <t>民族地区补助</t>
  </si>
  <si>
    <t>离休加发工资</t>
  </si>
  <si>
    <t>**</t>
  </si>
  <si>
    <t>行政单位离退休</t>
  </si>
  <si>
    <t>事业单位离退休</t>
  </si>
  <si>
    <t>州价格监督检查局</t>
    <phoneticPr fontId="0" type="noConversion"/>
  </si>
  <si>
    <t>编报单位：湘西州发改委</t>
  </si>
  <si>
    <t>新增资产配置</t>
  </si>
  <si>
    <t>存量资产</t>
  </si>
  <si>
    <t>备注</t>
  </si>
  <si>
    <t>房屋及构筑物</t>
  </si>
  <si>
    <t>土地</t>
  </si>
  <si>
    <t>车辆</t>
  </si>
  <si>
    <t>办公设备</t>
  </si>
  <si>
    <t>其他资产</t>
  </si>
  <si>
    <t xml:space="preserve">其他资产 </t>
  </si>
  <si>
    <t>通用设备</t>
  </si>
  <si>
    <t>办公家具</t>
  </si>
  <si>
    <t>金额</t>
  </si>
  <si>
    <t>平方米</t>
  </si>
  <si>
    <t>辆</t>
  </si>
  <si>
    <t>台/套</t>
  </si>
  <si>
    <t xml:space="preserve">  湘西州发展和改革委员会</t>
  </si>
  <si>
    <t xml:space="preserve">    湘西州发展和改革委员会(本级）</t>
  </si>
  <si>
    <t xml:space="preserve">    州节能中心</t>
  </si>
  <si>
    <t xml:space="preserve">    州重点办</t>
  </si>
  <si>
    <t xml:space="preserve">    州农产品成本调查队</t>
  </si>
  <si>
    <t xml:space="preserve">    州价格认证中心</t>
  </si>
  <si>
    <t xml:space="preserve">    州政府投资项目评审中心</t>
  </si>
  <si>
    <t>州发改委2020年政府性基金预算支出情况表</t>
    <phoneticPr fontId="0" type="noConversion"/>
  </si>
  <si>
    <t>州发改委2020年收支预算总表</t>
    <phoneticPr fontId="0" type="noConversion"/>
  </si>
  <si>
    <t>州发改委2020年收入总表</t>
    <phoneticPr fontId="0" type="noConversion"/>
  </si>
  <si>
    <t>州发改委2020年支出总表</t>
    <phoneticPr fontId="0" type="noConversion"/>
  </si>
  <si>
    <t>州发改委2020年支出总表（分类）</t>
    <phoneticPr fontId="0" type="noConversion"/>
  </si>
  <si>
    <t>州发改委2020年基本支出预算明细表—工资福利支出</t>
    <phoneticPr fontId="0" type="noConversion"/>
  </si>
  <si>
    <t>州发改委2020年基本支出预算明细表—一般商品和服务支出</t>
    <phoneticPr fontId="0" type="noConversion"/>
  </si>
  <si>
    <t>州发改委2020年基本支出预算明细表—对个人和家庭的补助</t>
    <phoneticPr fontId="0" type="noConversion"/>
  </si>
  <si>
    <t>州发改委2020年财政拨款收支总表</t>
    <phoneticPr fontId="0" type="noConversion"/>
  </si>
  <si>
    <r>
      <rPr>
        <b/>
        <sz val="18"/>
        <rFont val="宋体"/>
        <family val="3"/>
        <charset val="134"/>
      </rPr>
      <t>州发改委</t>
    </r>
    <r>
      <rPr>
        <b/>
        <sz val="18"/>
        <rFont val="Times New Roman"/>
        <family val="1"/>
      </rPr>
      <t>2020</t>
    </r>
    <r>
      <rPr>
        <b/>
        <sz val="18"/>
        <rFont val="宋体"/>
        <family val="3"/>
        <charset val="134"/>
      </rPr>
      <t>年一般公共预算支出情况表</t>
    </r>
    <phoneticPr fontId="0" type="noConversion"/>
  </si>
  <si>
    <r>
      <rPr>
        <b/>
        <sz val="18"/>
        <rFont val="宋体"/>
        <family val="3"/>
        <charset val="134"/>
      </rPr>
      <t>州发改委</t>
    </r>
    <r>
      <rPr>
        <b/>
        <sz val="18"/>
        <rFont val="Times New Roman"/>
        <family val="1"/>
      </rPr>
      <t>2020</t>
    </r>
    <r>
      <rPr>
        <b/>
        <sz val="18"/>
        <rFont val="宋体"/>
        <family val="3"/>
        <charset val="134"/>
      </rPr>
      <t>年一般公共预算基本支出情况表</t>
    </r>
    <phoneticPr fontId="0" type="noConversion"/>
  </si>
  <si>
    <t>州发改委2020年一般公共预算基本支出预算明细表—工资福利支出</t>
    <phoneticPr fontId="0" type="noConversion"/>
  </si>
  <si>
    <t>州发改委2020年一般公共预算基本支出预算明细表—一般商品和服务支出</t>
    <phoneticPr fontId="0" type="noConversion"/>
  </si>
  <si>
    <t>州发改委2020年一般公共预算基本支出预算明细表—对个人和家庭的补助</t>
    <phoneticPr fontId="0" type="noConversion"/>
  </si>
  <si>
    <t>州发改委2020年财政专户管理的非税拨款预算支出情况表</t>
    <phoneticPr fontId="0" type="noConversion"/>
  </si>
  <si>
    <t>州发改委2020年一般公共预算-经费拨款支出情况表</t>
    <phoneticPr fontId="0" type="noConversion"/>
  </si>
  <si>
    <t>州发改委2020年专项资金预算汇总表</t>
    <phoneticPr fontId="0" type="noConversion"/>
  </si>
  <si>
    <r>
      <rPr>
        <b/>
        <sz val="16"/>
        <rFont val="宋体"/>
        <family val="3"/>
        <charset val="134"/>
      </rPr>
      <t>州发改委</t>
    </r>
    <r>
      <rPr>
        <b/>
        <sz val="16"/>
        <rFont val="Times New Roman"/>
        <family val="1"/>
      </rPr>
      <t>2020</t>
    </r>
    <r>
      <rPr>
        <b/>
        <sz val="16"/>
        <rFont val="宋体"/>
        <family val="3"/>
        <charset val="134"/>
      </rPr>
      <t>年一般公共预算</t>
    </r>
    <r>
      <rPr>
        <b/>
        <sz val="16"/>
        <rFont val="Times New Roman"/>
        <family val="1"/>
      </rPr>
      <t>“</t>
    </r>
    <r>
      <rPr>
        <b/>
        <sz val="16"/>
        <rFont val="宋体"/>
        <family val="3"/>
        <charset val="134"/>
      </rPr>
      <t>三公</t>
    </r>
    <r>
      <rPr>
        <b/>
        <sz val="16"/>
        <rFont val="Times New Roman"/>
        <family val="1"/>
      </rPr>
      <t>”</t>
    </r>
    <r>
      <rPr>
        <b/>
        <sz val="16"/>
        <rFont val="宋体"/>
        <family val="3"/>
        <charset val="134"/>
      </rPr>
      <t>经费预算表</t>
    </r>
    <phoneticPr fontId="0" type="noConversion"/>
  </si>
  <si>
    <t>州发改委2020年州本级部门预算部门专项绩效目标申报表</t>
    <phoneticPr fontId="0" type="noConversion"/>
  </si>
  <si>
    <t>州发改委2020年州本级部门预算单位整体绩效目标申报表</t>
    <phoneticPr fontId="0" type="noConversion"/>
  </si>
  <si>
    <t>州发改委2020年离退休预算拨款支出表</t>
    <phoneticPr fontId="0" type="noConversion"/>
  </si>
  <si>
    <t>州发改委2020年州直行政事业单位新增资产表</t>
    <phoneticPr fontId="32" type="noConversion"/>
  </si>
</sst>
</file>

<file path=xl/styles.xml><?xml version="1.0" encoding="utf-8"?>
<styleSheet xmlns="http://schemas.openxmlformats.org/spreadsheetml/2006/main">
  <numFmts count="5">
    <numFmt numFmtId="176" formatCode="#,##0.0_ "/>
    <numFmt numFmtId="177" formatCode="0.00_ "/>
    <numFmt numFmtId="178" formatCode="#,##0.00_ "/>
    <numFmt numFmtId="179" formatCode="0.0000_ "/>
    <numFmt numFmtId="180" formatCode="#,##0.0000"/>
  </numFmts>
  <fonts count="34">
    <font>
      <sz val="9"/>
      <name val="宋体"/>
      <charset val="134"/>
    </font>
    <font>
      <sz val="12"/>
      <name val="宋体"/>
      <charset val="134"/>
    </font>
    <font>
      <b/>
      <sz val="18"/>
      <name val="Times New Roman"/>
      <family val="1"/>
    </font>
    <font>
      <b/>
      <sz val="12"/>
      <name val="宋体"/>
      <charset val="134"/>
    </font>
    <font>
      <sz val="10"/>
      <name val="宋体"/>
      <charset val="134"/>
    </font>
    <font>
      <b/>
      <sz val="18"/>
      <name val="Times New Roman"/>
      <family val="1"/>
    </font>
    <font>
      <sz val="9"/>
      <name val="Times New Roman"/>
      <family val="1"/>
    </font>
    <font>
      <b/>
      <sz val="10"/>
      <name val="Times New Roman"/>
      <family val="1"/>
    </font>
    <font>
      <b/>
      <sz val="9"/>
      <name val="Times New Roman"/>
      <family val="1"/>
    </font>
    <font>
      <sz val="18"/>
      <name val="Times New Roman"/>
      <family val="1"/>
    </font>
    <font>
      <sz val="10"/>
      <name val="Times New Roman"/>
      <family val="1"/>
    </font>
    <font>
      <sz val="10"/>
      <name val="Times New Roman"/>
      <family val="1"/>
    </font>
    <font>
      <sz val="14"/>
      <name val="宋体"/>
      <charset val="134"/>
    </font>
    <font>
      <b/>
      <sz val="10"/>
      <name val="宋体"/>
      <charset val="134"/>
    </font>
    <font>
      <b/>
      <sz val="9"/>
      <name val="宋体"/>
      <charset val="134"/>
    </font>
    <font>
      <b/>
      <sz val="10"/>
      <name val="Times New Roman"/>
      <family val="1"/>
    </font>
    <font>
      <b/>
      <sz val="15"/>
      <name val="宋体"/>
      <charset val="134"/>
    </font>
    <font>
      <u/>
      <sz val="9"/>
      <name val="宋体"/>
      <charset val="134"/>
    </font>
    <font>
      <sz val="11"/>
      <color indexed="17"/>
      <name val="宋体"/>
      <charset val="134"/>
    </font>
    <font>
      <sz val="11"/>
      <color indexed="20"/>
      <name val="宋体"/>
      <charset val="134"/>
    </font>
    <font>
      <sz val="9"/>
      <name val="宋体"/>
      <charset val="134"/>
    </font>
    <font>
      <b/>
      <sz val="22"/>
      <name val="宋体"/>
      <charset val="134"/>
    </font>
    <font>
      <b/>
      <sz val="16"/>
      <name val="宋体"/>
      <charset val="134"/>
    </font>
    <font>
      <b/>
      <sz val="10"/>
      <name val="黑体"/>
      <charset val="134"/>
    </font>
    <font>
      <sz val="10"/>
      <name val="实体"/>
      <family val="3"/>
      <charset val="134"/>
    </font>
    <font>
      <b/>
      <sz val="10"/>
      <name val="实体"/>
      <family val="3"/>
      <charset val="134"/>
    </font>
    <font>
      <b/>
      <sz val="16"/>
      <name val="Times New Roman"/>
      <family val="1"/>
    </font>
    <font>
      <sz val="18"/>
      <name val="宋体"/>
      <family val="3"/>
      <charset val="134"/>
    </font>
    <font>
      <sz val="11"/>
      <name val="宋体"/>
      <family val="3"/>
      <charset val="134"/>
    </font>
    <font>
      <b/>
      <sz val="18"/>
      <name val="宋体"/>
      <family val="3"/>
      <charset val="134"/>
    </font>
    <font>
      <b/>
      <sz val="16"/>
      <name val="宋体"/>
      <family val="3"/>
      <charset val="134"/>
    </font>
    <font>
      <sz val="12"/>
      <name val="宋体"/>
      <family val="3"/>
      <charset val="134"/>
    </font>
    <font>
      <sz val="9"/>
      <name val="宋体"/>
      <family val="3"/>
      <charset val="134"/>
    </font>
    <font>
      <b/>
      <sz val="15"/>
      <name val="宋体"/>
      <family val="3"/>
      <charset val="13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45"/>
      </patternFill>
    </fill>
    <fill>
      <patternFill patternType="solid">
        <fgColor indexed="42"/>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s>
  <cellStyleXfs count="33">
    <xf numFmtId="0" fontId="0" fillId="0" borderId="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1" fillId="0" borderId="0"/>
  </cellStyleXfs>
  <cellXfs count="309">
    <xf numFmtId="0" fontId="0" fillId="0" borderId="0" xfId="0" applyProtection="1"/>
    <xf numFmtId="0" fontId="0" fillId="0" borderId="0" xfId="0" applyFill="1" applyProtection="1"/>
    <xf numFmtId="0" fontId="6" fillId="0" borderId="0" xfId="0" applyFont="1" applyProtection="1"/>
    <xf numFmtId="0" fontId="7" fillId="0" borderId="0" xfId="0" applyFont="1" applyAlignment="1" applyProtection="1">
      <alignment vertical="center"/>
    </xf>
    <xf numFmtId="0" fontId="8" fillId="0" borderId="0" xfId="0" applyFont="1" applyProtection="1"/>
    <xf numFmtId="0" fontId="7" fillId="0" borderId="0" xfId="0" applyFont="1" applyProtection="1"/>
    <xf numFmtId="0" fontId="6" fillId="0" borderId="0" xfId="0" applyFont="1" applyFill="1" applyProtection="1"/>
    <xf numFmtId="0" fontId="6" fillId="0" borderId="0" xfId="0" applyFont="1"/>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6" fillId="0" borderId="0" xfId="0" applyFont="1" applyFill="1"/>
    <xf numFmtId="0" fontId="8" fillId="0" borderId="0" xfId="0" applyNumberFormat="1" applyFont="1" applyFill="1" applyAlignment="1" applyProtection="1">
      <alignment wrapText="1"/>
    </xf>
    <xf numFmtId="0" fontId="7"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right" vertical="center" wrapText="1"/>
    </xf>
    <xf numFmtId="0" fontId="13" fillId="2" borderId="1"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7" fillId="0" borderId="0" xfId="0" applyNumberFormat="1" applyFont="1" applyFill="1" applyAlignment="1" applyProtection="1">
      <alignment horizontal="centerContinuous"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NumberFormat="1" applyFont="1" applyFill="1" applyAlignment="1" applyProtection="1">
      <alignment vertical="center"/>
    </xf>
    <xf numFmtId="0" fontId="8" fillId="0" borderId="0" xfId="0" applyFont="1" applyAlignment="1">
      <alignment horizontal="centerContinuous" vertical="center"/>
    </xf>
    <xf numFmtId="0" fontId="7" fillId="0" borderId="2"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13" fillId="2" borderId="3" xfId="0" applyNumberFormat="1" applyFont="1" applyFill="1" applyBorder="1" applyAlignment="1" applyProtection="1">
      <alignment horizontal="centerContinuous" vertical="center"/>
    </xf>
    <xf numFmtId="0" fontId="13" fillId="2"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10" fillId="0" borderId="0" xfId="0" applyFont="1" applyAlignment="1">
      <alignment horizontal="center" vertical="center"/>
    </xf>
    <xf numFmtId="0" fontId="3" fillId="0" borderId="5" xfId="0" applyFont="1" applyBorder="1" applyAlignment="1">
      <alignment horizontal="center" vertical="center" wrapText="1"/>
    </xf>
    <xf numFmtId="0" fontId="17" fillId="0" borderId="0" xfId="0" applyNumberFormat="1" applyFont="1" applyFill="1" applyAlignment="1" applyProtection="1"/>
    <xf numFmtId="0" fontId="4" fillId="0" borderId="3" xfId="0" applyNumberFormat="1" applyFont="1" applyFill="1" applyBorder="1" applyAlignment="1" applyProtection="1">
      <alignment vertical="center"/>
    </xf>
    <xf numFmtId="0" fontId="0" fillId="0" borderId="0" xfId="0" applyFill="1"/>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9"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9" fillId="0" borderId="0" xfId="0" applyFont="1" applyAlignment="1" applyProtection="1">
      <alignment horizontal="centerContinuous"/>
    </xf>
    <xf numFmtId="0" fontId="20" fillId="0" borderId="0" xfId="12"/>
    <xf numFmtId="0" fontId="20" fillId="0" borderId="0" xfId="12" applyAlignment="1">
      <alignment horizontal="right" vertical="center"/>
    </xf>
    <xf numFmtId="0" fontId="20" fillId="0" borderId="0" xfId="12" applyFill="1" applyAlignment="1">
      <alignment horizontal="centerContinuous"/>
    </xf>
    <xf numFmtId="0" fontId="20" fillId="0" borderId="0" xfId="12" applyAlignment="1">
      <alignment horizontal="centerContinuous"/>
    </xf>
    <xf numFmtId="0" fontId="20" fillId="0" borderId="0" xfId="12" applyFill="1"/>
    <xf numFmtId="0" fontId="20" fillId="0" borderId="0" xfId="13" applyFill="1"/>
    <xf numFmtId="0" fontId="20" fillId="0" borderId="0" xfId="13"/>
    <xf numFmtId="0" fontId="20" fillId="0" borderId="0" xfId="13" applyAlignment="1">
      <alignment wrapText="1"/>
    </xf>
    <xf numFmtId="0" fontId="14" fillId="0" borderId="0" xfId="13" applyNumberFormat="1" applyFont="1" applyFill="1" applyAlignment="1" applyProtection="1">
      <alignment horizontal="centerContinuous" vertical="center"/>
    </xf>
    <xf numFmtId="0" fontId="20" fillId="0" borderId="0" xfId="14"/>
    <xf numFmtId="0" fontId="16" fillId="0" borderId="0" xfId="14" applyNumberFormat="1" applyFont="1" applyFill="1" applyAlignment="1" applyProtection="1">
      <alignment horizontal="centerContinuous" vertical="center"/>
    </xf>
    <xf numFmtId="0" fontId="20" fillId="0" borderId="0" xfId="14" applyFill="1"/>
    <xf numFmtId="0" fontId="20" fillId="0" borderId="0" xfId="15"/>
    <xf numFmtId="0" fontId="20" fillId="0" borderId="0" xfId="15" applyAlignment="1">
      <alignment horizontal="right" vertical="center"/>
    </xf>
    <xf numFmtId="0" fontId="3" fillId="0" borderId="0" xfId="15" applyFont="1" applyAlignment="1">
      <alignment horizontal="centerContinuous"/>
    </xf>
    <xf numFmtId="0" fontId="20" fillId="0" borderId="0" xfId="15" applyAlignment="1">
      <alignment horizontal="centerContinuous"/>
    </xf>
    <xf numFmtId="0" fontId="20" fillId="0" borderId="0" xfId="15" applyFill="1"/>
    <xf numFmtId="177" fontId="20" fillId="0" borderId="0" xfId="15" applyNumberFormat="1"/>
    <xf numFmtId="0" fontId="21" fillId="0" borderId="0" xfId="16" applyFont="1" applyAlignment="1">
      <alignment horizontal="centerContinuous" vertical="center"/>
    </xf>
    <xf numFmtId="0" fontId="20" fillId="0" borderId="0" xfId="16"/>
    <xf numFmtId="0" fontId="20" fillId="0" borderId="0" xfId="16" applyFill="1"/>
    <xf numFmtId="0" fontId="20" fillId="0" borderId="0" xfId="17"/>
    <xf numFmtId="0" fontId="22" fillId="0" borderId="0" xfId="17" applyFont="1" applyAlignment="1">
      <alignment horizontal="centerContinuous" vertical="center"/>
    </xf>
    <xf numFmtId="0" fontId="20" fillId="0" borderId="0" xfId="17" applyFill="1"/>
    <xf numFmtId="0" fontId="7" fillId="0" borderId="0" xfId="0" applyFont="1" applyAlignment="1" applyProtection="1">
      <alignment horizontal="left" vertical="center"/>
    </xf>
    <xf numFmtId="0" fontId="3" fillId="0" borderId="6" xfId="0" applyNumberFormat="1" applyFont="1" applyFill="1" applyBorder="1" applyAlignment="1" applyProtection="1">
      <alignment horizontal="centerContinuous" vertical="center" wrapText="1"/>
    </xf>
    <xf numFmtId="0" fontId="3" fillId="0" borderId="4" xfId="0" applyNumberFormat="1" applyFont="1" applyFill="1" applyBorder="1" applyAlignment="1" applyProtection="1">
      <alignment horizontal="centerContinuous" vertical="center" wrapText="1"/>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centerContinuous" vertical="center" wrapText="1"/>
    </xf>
    <xf numFmtId="0" fontId="1" fillId="0" borderId="3" xfId="0" applyFont="1" applyBorder="1" applyAlignment="1" applyProtection="1">
      <alignment horizontal="centerContinuous" vertical="center" wrapText="1"/>
    </xf>
    <xf numFmtId="4" fontId="3" fillId="0" borderId="5" xfId="0" applyNumberFormat="1" applyFont="1" applyBorder="1" applyAlignment="1">
      <alignment horizontal="center" vertical="center" wrapText="1"/>
    </xf>
    <xf numFmtId="0" fontId="13" fillId="0" borderId="0" xfId="0" applyFont="1" applyAlignment="1" applyProtection="1">
      <alignment horizontal="left" vertical="center"/>
    </xf>
    <xf numFmtId="0" fontId="4" fillId="0" borderId="3" xfId="0" applyFont="1" applyFill="1" applyBorder="1" applyProtection="1"/>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10" fillId="0" borderId="0" xfId="0" applyFont="1" applyAlignment="1" applyProtection="1">
      <alignment horizontal="left" vertical="center" wrapText="1"/>
    </xf>
    <xf numFmtId="0" fontId="23" fillId="0" borderId="0" xfId="0" applyFont="1" applyAlignment="1" applyProtection="1">
      <alignment horizontal="left" vertical="center" wrapText="1"/>
    </xf>
    <xf numFmtId="0" fontId="24" fillId="0" borderId="0" xfId="0" applyFont="1" applyAlignment="1" applyProtection="1">
      <alignment horizontal="left" vertical="center"/>
    </xf>
    <xf numFmtId="0" fontId="25" fillId="0" borderId="0" xfId="0" applyFont="1" applyAlignment="1" applyProtection="1">
      <alignment horizontal="left" vertical="center"/>
    </xf>
    <xf numFmtId="0" fontId="13" fillId="0" borderId="7" xfId="12" applyFont="1" applyFill="1" applyBorder="1" applyAlignment="1">
      <alignment horizontal="center" vertical="center" wrapText="1"/>
    </xf>
    <xf numFmtId="0" fontId="13" fillId="0" borderId="3" xfId="12" applyFont="1" applyFill="1" applyBorder="1" applyAlignment="1">
      <alignment horizontal="center" vertical="center" wrapText="1"/>
    </xf>
    <xf numFmtId="0" fontId="13" fillId="0" borderId="4" xfId="12" applyNumberFormat="1" applyFont="1" applyFill="1" applyBorder="1" applyAlignment="1" applyProtection="1">
      <alignment horizontal="centerContinuous" vertical="center" wrapText="1"/>
    </xf>
    <xf numFmtId="0" fontId="13" fillId="0" borderId="6" xfId="12" applyNumberFormat="1" applyFont="1" applyFill="1" applyBorder="1" applyAlignment="1" applyProtection="1">
      <alignment horizontal="centerContinuous" vertical="center" wrapText="1"/>
    </xf>
    <xf numFmtId="0" fontId="13" fillId="0" borderId="8" xfId="12" applyNumberFormat="1" applyFont="1" applyFill="1" applyBorder="1" applyAlignment="1" applyProtection="1">
      <alignment horizontal="centerContinuous" vertical="center" wrapText="1"/>
    </xf>
    <xf numFmtId="0" fontId="13" fillId="0" borderId="3" xfId="13" applyNumberFormat="1" applyFont="1" applyFill="1" applyBorder="1" applyAlignment="1" applyProtection="1">
      <alignment horizontal="centerContinuous" vertical="center" wrapText="1"/>
    </xf>
    <xf numFmtId="0" fontId="13" fillId="0" borderId="3" xfId="13" applyFont="1" applyFill="1" applyBorder="1" applyAlignment="1">
      <alignment horizontal="center" vertical="center" wrapText="1"/>
    </xf>
    <xf numFmtId="0" fontId="13" fillId="0" borderId="3" xfId="14" applyNumberFormat="1" applyFont="1" applyFill="1" applyBorder="1" applyAlignment="1" applyProtection="1">
      <alignment horizontal="centerContinuous" vertical="center" wrapText="1"/>
    </xf>
    <xf numFmtId="0" fontId="13" fillId="0" borderId="3" xfId="14" applyFont="1" applyFill="1" applyBorder="1" applyAlignment="1">
      <alignment horizontal="center" vertical="center" wrapText="1"/>
    </xf>
    <xf numFmtId="0" fontId="13" fillId="0" borderId="4" xfId="15" applyNumberFormat="1" applyFont="1" applyFill="1" applyBorder="1" applyAlignment="1" applyProtection="1">
      <alignment horizontal="centerContinuous" vertical="center" wrapText="1"/>
    </xf>
    <xf numFmtId="0" fontId="13" fillId="0" borderId="6" xfId="15" applyNumberFormat="1" applyFont="1" applyFill="1" applyBorder="1" applyAlignment="1" applyProtection="1">
      <alignment horizontal="centerContinuous" vertical="center" wrapText="1"/>
    </xf>
    <xf numFmtId="0" fontId="13" fillId="0" borderId="8" xfId="15" applyNumberFormat="1" applyFont="1" applyFill="1" applyBorder="1" applyAlignment="1" applyProtection="1">
      <alignment horizontal="centerContinuous" vertical="center" wrapText="1"/>
    </xf>
    <xf numFmtId="0" fontId="13" fillId="0" borderId="7"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4" fillId="0" borderId="3" xfId="0" applyFont="1" applyFill="1" applyBorder="1"/>
    <xf numFmtId="0" fontId="14" fillId="0" borderId="0" xfId="15" applyFont="1" applyAlignment="1">
      <alignment horizontal="right" vertical="center"/>
    </xf>
    <xf numFmtId="176" fontId="13" fillId="0" borderId="0" xfId="0" applyNumberFormat="1" applyFont="1" applyAlignment="1" applyProtection="1">
      <alignment horizontal="right" vertical="center"/>
    </xf>
    <xf numFmtId="0" fontId="14" fillId="0" borderId="0" xfId="12" applyFont="1" applyAlignment="1">
      <alignment horizontal="right" vertical="center"/>
    </xf>
    <xf numFmtId="0" fontId="4" fillId="0" borderId="3" xfId="0"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right" vertical="center"/>
    </xf>
    <xf numFmtId="0" fontId="13" fillId="2" borderId="3" xfId="0" applyNumberFormat="1" applyFont="1" applyFill="1" applyBorder="1" applyAlignment="1" applyProtection="1">
      <alignment horizontal="center" vertical="center" wrapText="1"/>
    </xf>
    <xf numFmtId="0" fontId="13" fillId="0" borderId="0" xfId="0" applyFont="1" applyFill="1" applyAlignment="1" applyProtection="1">
      <alignment horizontal="right" vertical="center"/>
    </xf>
    <xf numFmtId="0" fontId="1" fillId="0" borderId="0" xfId="18" applyFont="1"/>
    <xf numFmtId="0" fontId="20" fillId="0" borderId="0" xfId="18"/>
    <xf numFmtId="0" fontId="20" fillId="0" borderId="0" xfId="18" applyFill="1"/>
    <xf numFmtId="0" fontId="13" fillId="0" borderId="4" xfId="18" applyNumberFormat="1" applyFont="1" applyFill="1" applyBorder="1" applyAlignment="1" applyProtection="1">
      <alignment horizontal="center" vertical="center" wrapText="1"/>
    </xf>
    <xf numFmtId="0" fontId="13" fillId="0" borderId="3" xfId="18" applyNumberFormat="1" applyFont="1" applyFill="1" applyBorder="1" applyAlignment="1" applyProtection="1">
      <alignment horizontal="center" vertical="center" wrapText="1"/>
    </xf>
    <xf numFmtId="0" fontId="13" fillId="0" borderId="8" xfId="18" applyFont="1" applyFill="1" applyBorder="1" applyAlignment="1">
      <alignment horizontal="center" vertical="center" wrapText="1"/>
    </xf>
    <xf numFmtId="0" fontId="13" fillId="0" borderId="3" xfId="18" applyFont="1" applyFill="1" applyBorder="1" applyAlignment="1">
      <alignment horizontal="center" vertical="center" wrapText="1"/>
    </xf>
    <xf numFmtId="0" fontId="13" fillId="0" borderId="4" xfId="18" applyFont="1" applyFill="1" applyBorder="1" applyAlignment="1">
      <alignment horizontal="center" vertical="center" wrapText="1"/>
    </xf>
    <xf numFmtId="0" fontId="13" fillId="0" borderId="1" xfId="18" applyFont="1" applyFill="1" applyBorder="1" applyAlignment="1">
      <alignment horizontal="centerContinuous" vertical="center" wrapText="1"/>
    </xf>
    <xf numFmtId="0" fontId="13" fillId="0" borderId="10" xfId="18" applyFont="1" applyFill="1" applyBorder="1" applyAlignment="1">
      <alignment horizontal="centerContinuous" vertical="center" wrapText="1"/>
    </xf>
    <xf numFmtId="0" fontId="13" fillId="0" borderId="3" xfId="18" applyFont="1" applyFill="1" applyBorder="1" applyAlignment="1">
      <alignment horizontal="centerContinuous" vertical="center" wrapText="1"/>
    </xf>
    <xf numFmtId="0" fontId="20" fillId="0" borderId="0" xfId="18" applyAlignment="1">
      <alignment horizontal="centerContinuous" vertical="center"/>
    </xf>
    <xf numFmtId="0" fontId="20" fillId="0" borderId="0" xfId="19" applyFill="1"/>
    <xf numFmtId="0" fontId="20" fillId="0" borderId="0" xfId="19"/>
    <xf numFmtId="0" fontId="20" fillId="0" borderId="0" xfId="19" applyAlignment="1">
      <alignment horizontal="centerContinuous"/>
    </xf>
    <xf numFmtId="0" fontId="13" fillId="2" borderId="4" xfId="0" applyNumberFormat="1" applyFont="1" applyFill="1" applyBorder="1" applyAlignment="1" applyProtection="1">
      <alignment horizontal="centerContinuous" vertical="center"/>
    </xf>
    <xf numFmtId="0" fontId="13" fillId="2" borderId="6" xfId="0" applyNumberFormat="1" applyFont="1" applyFill="1" applyBorder="1" applyAlignment="1" applyProtection="1">
      <alignment horizontal="centerContinuous" vertical="center"/>
    </xf>
    <xf numFmtId="0" fontId="13" fillId="2" borderId="8" xfId="0" applyNumberFormat="1" applyFont="1" applyFill="1" applyBorder="1" applyAlignment="1" applyProtection="1">
      <alignment horizontal="centerContinuous" vertical="center"/>
    </xf>
    <xf numFmtId="0" fontId="13" fillId="0" borderId="0" xfId="16" applyFont="1" applyAlignment="1">
      <alignment horizontal="right" vertical="center"/>
    </xf>
    <xf numFmtId="0" fontId="13" fillId="0" borderId="1" xfId="16" applyFont="1" applyBorder="1" applyAlignment="1">
      <alignment horizontal="center" vertical="center" wrapText="1"/>
    </xf>
    <xf numFmtId="0" fontId="13" fillId="0" borderId="3" xfId="16" applyFont="1" applyBorder="1" applyAlignment="1">
      <alignment horizontal="center" vertical="center" wrapText="1"/>
    </xf>
    <xf numFmtId="0" fontId="26" fillId="0" borderId="0" xfId="0" applyNumberFormat="1" applyFont="1" applyFill="1" applyAlignment="1" applyProtection="1">
      <alignment horizontal="centerContinuous" vertical="center"/>
    </xf>
    <xf numFmtId="0" fontId="13" fillId="0" borderId="8" xfId="17" applyFont="1" applyBorder="1" applyAlignment="1">
      <alignment horizontal="centerContinuous" vertical="center"/>
    </xf>
    <xf numFmtId="0" fontId="13" fillId="0" borderId="3" xfId="17" applyFont="1" applyBorder="1" applyAlignment="1">
      <alignment horizontal="centerContinuous" vertical="center"/>
    </xf>
    <xf numFmtId="0" fontId="13" fillId="0" borderId="11"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3" xfId="17" applyFont="1" applyBorder="1" applyAlignment="1">
      <alignment horizontal="center" vertical="center" wrapText="1"/>
    </xf>
    <xf numFmtId="0" fontId="20" fillId="0" borderId="0" xfId="20"/>
    <xf numFmtId="0" fontId="3" fillId="0" borderId="0" xfId="20" applyFont="1" applyAlignment="1">
      <alignment horizontal="centerContinuous"/>
    </xf>
    <xf numFmtId="0" fontId="20" fillId="0" borderId="0" xfId="20" applyFill="1"/>
    <xf numFmtId="0" fontId="13" fillId="0" borderId="3" xfId="20" applyFont="1" applyFill="1" applyBorder="1" applyAlignment="1">
      <alignment horizontal="centerContinuous" vertical="center" wrapText="1"/>
    </xf>
    <xf numFmtId="178" fontId="4" fillId="0" borderId="2" xfId="0" applyNumberFormat="1" applyFont="1" applyFill="1" applyBorder="1" applyAlignment="1" applyProtection="1">
      <alignment horizontal="right" vertical="center" wrapText="1"/>
    </xf>
    <xf numFmtId="178" fontId="4" fillId="0" borderId="2" xfId="0" applyNumberFormat="1" applyFont="1" applyFill="1" applyBorder="1" applyAlignment="1">
      <alignment horizontal="right" vertical="center" wrapText="1"/>
    </xf>
    <xf numFmtId="178" fontId="4" fillId="0" borderId="6" xfId="0" applyNumberFormat="1" applyFont="1" applyFill="1" applyBorder="1" applyAlignment="1">
      <alignment horizontal="right" vertical="center" wrapText="1"/>
    </xf>
    <xf numFmtId="178" fontId="4" fillId="0" borderId="12" xfId="0" applyNumberFormat="1" applyFont="1" applyFill="1" applyBorder="1" applyAlignment="1">
      <alignment horizontal="right" vertical="center" wrapText="1"/>
    </xf>
    <xf numFmtId="178" fontId="4" fillId="0" borderId="3" xfId="0" applyNumberFormat="1" applyFont="1" applyFill="1" applyBorder="1" applyAlignment="1" applyProtection="1">
      <alignment vertical="center" wrapText="1"/>
    </xf>
    <xf numFmtId="178" fontId="4" fillId="0" borderId="7" xfId="0" applyNumberFormat="1" applyFont="1" applyFill="1" applyBorder="1" applyAlignment="1" applyProtection="1">
      <alignment vertical="center" wrapText="1"/>
    </xf>
    <xf numFmtId="178" fontId="4" fillId="0" borderId="3"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left" vertical="center" wrapText="1"/>
    </xf>
    <xf numFmtId="178" fontId="4" fillId="0" borderId="4" xfId="0" applyNumberFormat="1" applyFont="1" applyFill="1" applyBorder="1" applyAlignment="1" applyProtection="1">
      <alignment horizontal="right" vertical="center" wrapText="1"/>
    </xf>
    <xf numFmtId="49" fontId="4" fillId="0" borderId="4" xfId="12" applyNumberFormat="1" applyFont="1" applyFill="1" applyBorder="1" applyAlignment="1" applyProtection="1">
      <alignment horizontal="left" vertical="center" wrapText="1"/>
    </xf>
    <xf numFmtId="49" fontId="4" fillId="0" borderId="3" xfId="12" applyNumberFormat="1" applyFont="1" applyFill="1" applyBorder="1" applyAlignment="1" applyProtection="1">
      <alignment horizontal="left" vertical="center" wrapText="1"/>
    </xf>
    <xf numFmtId="178" fontId="4" fillId="0" borderId="4" xfId="12" applyNumberFormat="1" applyFont="1" applyFill="1" applyBorder="1" applyAlignment="1" applyProtection="1">
      <alignment horizontal="right" vertical="center" wrapText="1"/>
    </xf>
    <xf numFmtId="178" fontId="4" fillId="0" borderId="3" xfId="12" applyNumberFormat="1" applyFont="1" applyFill="1" applyBorder="1" applyAlignment="1" applyProtection="1">
      <alignment horizontal="right" vertical="center" wrapText="1"/>
    </xf>
    <xf numFmtId="49" fontId="4" fillId="0" borderId="4" xfId="13" applyNumberFormat="1" applyFont="1" applyFill="1" applyBorder="1" applyAlignment="1" applyProtection="1">
      <alignment horizontal="left" vertical="center" wrapText="1"/>
    </xf>
    <xf numFmtId="49" fontId="4" fillId="0" borderId="3" xfId="13" applyNumberFormat="1" applyFont="1" applyFill="1" applyBorder="1" applyAlignment="1" applyProtection="1">
      <alignment horizontal="left" vertical="center" wrapText="1"/>
    </xf>
    <xf numFmtId="178" fontId="4" fillId="0" borderId="4" xfId="13" applyNumberFormat="1" applyFont="1" applyFill="1" applyBorder="1" applyAlignment="1" applyProtection="1">
      <alignment horizontal="right" vertical="center" wrapText="1"/>
    </xf>
    <xf numFmtId="178" fontId="4" fillId="0" borderId="14" xfId="13" applyNumberFormat="1" applyFont="1" applyFill="1" applyBorder="1" applyAlignment="1" applyProtection="1">
      <alignment horizontal="right" vertical="center" wrapText="1"/>
    </xf>
    <xf numFmtId="178" fontId="4" fillId="0" borderId="6" xfId="13" applyNumberFormat="1" applyFont="1" applyFill="1" applyBorder="1" applyAlignment="1" applyProtection="1">
      <alignment horizontal="right" vertical="center" wrapText="1"/>
    </xf>
    <xf numFmtId="178" fontId="4" fillId="0" borderId="3" xfId="13" applyNumberFormat="1" applyFont="1" applyFill="1" applyBorder="1" applyAlignment="1" applyProtection="1">
      <alignment horizontal="right" vertical="center" wrapText="1"/>
    </xf>
    <xf numFmtId="178" fontId="4" fillId="0" borderId="8" xfId="13" applyNumberFormat="1" applyFont="1" applyFill="1" applyBorder="1" applyAlignment="1" applyProtection="1">
      <alignment horizontal="right" vertical="center" wrapText="1"/>
    </xf>
    <xf numFmtId="49" fontId="4" fillId="0" borderId="3" xfId="14" applyNumberFormat="1" applyFont="1" applyFill="1" applyBorder="1" applyAlignment="1" applyProtection="1">
      <alignment horizontal="left" vertical="center" wrapText="1"/>
    </xf>
    <xf numFmtId="178" fontId="4" fillId="0" borderId="3" xfId="14" applyNumberFormat="1" applyFont="1" applyFill="1" applyBorder="1" applyAlignment="1" applyProtection="1">
      <alignment horizontal="right" vertical="center" wrapText="1"/>
    </xf>
    <xf numFmtId="49" fontId="4" fillId="0" borderId="4" xfId="15" applyNumberFormat="1" applyFont="1" applyFill="1" applyBorder="1" applyAlignment="1" applyProtection="1">
      <alignment horizontal="left" vertical="center" wrapText="1"/>
    </xf>
    <xf numFmtId="178" fontId="4" fillId="0" borderId="3" xfId="15" applyNumberFormat="1" applyFont="1" applyFill="1" applyBorder="1" applyAlignment="1" applyProtection="1">
      <alignment horizontal="right" vertical="center" wrapText="1"/>
    </xf>
    <xf numFmtId="178" fontId="4" fillId="0" borderId="6" xfId="15" applyNumberFormat="1" applyFont="1" applyFill="1" applyBorder="1" applyAlignment="1" applyProtection="1">
      <alignment horizontal="right" vertical="center" wrapText="1"/>
    </xf>
    <xf numFmtId="178" fontId="4" fillId="0" borderId="4" xfId="15" applyNumberFormat="1" applyFont="1" applyFill="1" applyBorder="1" applyAlignment="1" applyProtection="1">
      <alignment horizontal="right" vertical="center" wrapText="1"/>
    </xf>
    <xf numFmtId="178" fontId="4" fillId="0" borderId="15" xfId="15" applyNumberFormat="1" applyFont="1" applyFill="1" applyBorder="1" applyAlignment="1" applyProtection="1">
      <alignment horizontal="right" vertical="center" wrapText="1"/>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0" borderId="3" xfId="0" applyFont="1" applyFill="1" applyBorder="1" applyAlignment="1">
      <alignment wrapText="1"/>
    </xf>
    <xf numFmtId="0" fontId="4" fillId="0" borderId="4" xfId="0" applyFont="1" applyFill="1" applyBorder="1" applyAlignment="1" applyProtection="1">
      <alignment horizontal="right" vertical="center"/>
    </xf>
    <xf numFmtId="49" fontId="4" fillId="0" borderId="3"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178" fontId="4" fillId="0" borderId="8" xfId="0" applyNumberFormat="1" applyFont="1" applyFill="1" applyBorder="1" applyAlignment="1" applyProtection="1">
      <alignment horizontal="right" vertical="center" wrapText="1"/>
    </xf>
    <xf numFmtId="178" fontId="4" fillId="0" borderId="6" xfId="0" applyNumberFormat="1" applyFont="1" applyFill="1" applyBorder="1" applyAlignment="1" applyProtection="1">
      <alignment horizontal="right" vertical="center" wrapText="1"/>
    </xf>
    <xf numFmtId="49" fontId="4" fillId="0" borderId="9" xfId="0" applyNumberFormat="1" applyFont="1" applyFill="1" applyBorder="1" applyAlignment="1" applyProtection="1">
      <alignment horizontal="left" vertical="center" wrapText="1"/>
    </xf>
    <xf numFmtId="178" fontId="4" fillId="0" borderId="9" xfId="0" applyNumberFormat="1" applyFont="1" applyFill="1" applyBorder="1" applyAlignment="1" applyProtection="1">
      <alignment horizontal="right" vertical="center" wrapText="1"/>
    </xf>
    <xf numFmtId="49" fontId="4" fillId="0" borderId="4" xfId="18" applyNumberFormat="1" applyFont="1" applyFill="1" applyBorder="1" applyAlignment="1" applyProtection="1">
      <alignment horizontal="left" vertical="center" wrapText="1"/>
    </xf>
    <xf numFmtId="178" fontId="4" fillId="0" borderId="4" xfId="18" applyNumberFormat="1" applyFont="1" applyFill="1" applyBorder="1" applyAlignment="1" applyProtection="1">
      <alignment horizontal="right" vertical="center" wrapText="1"/>
    </xf>
    <xf numFmtId="178" fontId="4" fillId="0" borderId="3" xfId="18" applyNumberFormat="1" applyFont="1" applyFill="1" applyBorder="1" applyAlignment="1" applyProtection="1">
      <alignment horizontal="right" vertical="center" wrapText="1"/>
    </xf>
    <xf numFmtId="178" fontId="4" fillId="0" borderId="3" xfId="19" applyNumberFormat="1" applyFont="1" applyFill="1" applyBorder="1" applyAlignment="1">
      <alignment horizontal="right" vertical="center"/>
    </xf>
    <xf numFmtId="49" fontId="4" fillId="0" borderId="4" xfId="19" applyNumberFormat="1" applyFont="1" applyFill="1" applyBorder="1" applyAlignment="1" applyProtection="1">
      <alignment horizontal="left" vertical="center" wrapText="1"/>
    </xf>
    <xf numFmtId="49" fontId="4" fillId="0" borderId="3" xfId="19" applyNumberFormat="1" applyFont="1" applyFill="1" applyBorder="1" applyAlignment="1" applyProtection="1">
      <alignment horizontal="left" vertical="center" wrapText="1"/>
    </xf>
    <xf numFmtId="178" fontId="4" fillId="0" borderId="4" xfId="19" applyNumberFormat="1" applyFont="1" applyFill="1" applyBorder="1" applyAlignment="1" applyProtection="1">
      <alignment horizontal="right" vertical="center" wrapText="1"/>
    </xf>
    <xf numFmtId="49" fontId="4" fillId="0" borderId="3" xfId="20" applyNumberFormat="1" applyFont="1" applyFill="1" applyBorder="1" applyAlignment="1" applyProtection="1">
      <alignment horizontal="left" vertical="center" wrapText="1"/>
    </xf>
    <xf numFmtId="178" fontId="4" fillId="0" borderId="3" xfId="20" applyNumberFormat="1" applyFont="1" applyFill="1" applyBorder="1" applyAlignment="1" applyProtection="1">
      <alignment horizontal="right" vertical="center" wrapText="1"/>
    </xf>
    <xf numFmtId="49" fontId="4" fillId="0" borderId="3"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center" vertical="center" wrapText="1"/>
    </xf>
    <xf numFmtId="49" fontId="4" fillId="0" borderId="8" xfId="16" applyNumberFormat="1" applyFont="1" applyFill="1" applyBorder="1" applyAlignment="1" applyProtection="1">
      <alignment horizontal="center" vertical="center" wrapText="1"/>
    </xf>
    <xf numFmtId="49" fontId="4" fillId="0" borderId="6"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left" vertical="center" wrapText="1"/>
    </xf>
    <xf numFmtId="178" fontId="4" fillId="0" borderId="6" xfId="16"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center" vertical="center" wrapText="1"/>
    </xf>
    <xf numFmtId="49" fontId="4" fillId="0" borderId="8" xfId="17"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left" vertical="center" wrapText="1"/>
    </xf>
    <xf numFmtId="49" fontId="4" fillId="0" borderId="8" xfId="17" applyNumberFormat="1" applyFont="1" applyFill="1" applyBorder="1" applyAlignment="1" applyProtection="1">
      <alignment horizontal="left" vertical="center" wrapText="1"/>
    </xf>
    <xf numFmtId="178" fontId="4" fillId="0" borderId="6" xfId="17" applyNumberFormat="1" applyFont="1" applyFill="1" applyBorder="1" applyAlignment="1" applyProtection="1">
      <alignment horizontal="right" vertical="center" wrapText="1"/>
    </xf>
    <xf numFmtId="49" fontId="4" fillId="0" borderId="6" xfId="17" applyNumberFormat="1" applyFont="1" applyFill="1" applyBorder="1" applyAlignment="1" applyProtection="1">
      <alignment horizontal="center" vertical="center" wrapText="1"/>
    </xf>
    <xf numFmtId="0" fontId="0" fillId="0" borderId="3" xfId="0" applyBorder="1" applyProtection="1"/>
    <xf numFmtId="0" fontId="0" fillId="0" borderId="0" xfId="0" applyProtection="1"/>
    <xf numFmtId="0" fontId="28" fillId="0" borderId="3" xfId="0" applyFont="1" applyBorder="1" applyAlignment="1" applyProtection="1">
      <alignment horizontal="center" vertical="center" wrapText="1"/>
    </xf>
    <xf numFmtId="0" fontId="28" fillId="0" borderId="3" xfId="0" applyFont="1" applyBorder="1" applyAlignment="1" applyProtection="1">
      <alignment horizontal="center" vertical="center"/>
    </xf>
    <xf numFmtId="0" fontId="31" fillId="0" borderId="0" xfId="32"/>
    <xf numFmtId="0" fontId="29" fillId="0" borderId="0" xfId="32" applyFont="1" applyAlignment="1">
      <alignment horizontal="centerContinuous" vertical="center"/>
    </xf>
    <xf numFmtId="0" fontId="31" fillId="0" borderId="0" xfId="32" applyAlignment="1">
      <alignment horizontal="centerContinuous" vertical="center"/>
    </xf>
    <xf numFmtId="49" fontId="31" fillId="0" borderId="3" xfId="32" applyNumberFormat="1" applyFill="1" applyBorder="1" applyAlignment="1">
      <alignment horizontal="left" vertical="center" wrapText="1"/>
    </xf>
    <xf numFmtId="179" fontId="31" fillId="0" borderId="3" xfId="32" applyNumberFormat="1" applyFill="1" applyBorder="1" applyAlignment="1">
      <alignment horizontal="right" vertical="center" wrapText="1"/>
    </xf>
    <xf numFmtId="177" fontId="31" fillId="0" borderId="3" xfId="32" applyNumberFormat="1" applyFill="1" applyBorder="1" applyAlignment="1">
      <alignment horizontal="right" vertical="center" wrapText="1"/>
    </xf>
    <xf numFmtId="0" fontId="31" fillId="0" borderId="0" xfId="32" applyAlignment="1">
      <alignment horizontal="right" vertical="center"/>
    </xf>
    <xf numFmtId="180" fontId="31" fillId="0" borderId="3" xfId="32" applyNumberFormat="1" applyFill="1" applyBorder="1" applyAlignment="1">
      <alignment horizontal="left" vertical="center" wrapText="1"/>
    </xf>
    <xf numFmtId="0" fontId="31" fillId="0" borderId="3" xfId="32" applyNumberFormat="1" applyFill="1" applyBorder="1" applyAlignment="1">
      <alignment horizontal="left" vertical="center" wrapText="1"/>
    </xf>
    <xf numFmtId="0" fontId="31" fillId="7" borderId="4" xfId="32" applyFill="1" applyBorder="1" applyAlignment="1">
      <alignment horizontal="center" vertical="center" wrapText="1"/>
    </xf>
    <xf numFmtId="0" fontId="31" fillId="7" borderId="3" xfId="32" applyFont="1" applyFill="1" applyBorder="1" applyAlignment="1">
      <alignment horizontal="center" vertical="center" wrapText="1"/>
    </xf>
    <xf numFmtId="0" fontId="31" fillId="7" borderId="3" xfId="32" applyFill="1" applyBorder="1" applyAlignment="1">
      <alignment horizontal="center" vertical="center" wrapText="1"/>
    </xf>
    <xf numFmtId="0" fontId="30" fillId="0" borderId="0" xfId="0" applyFont="1" applyAlignment="1" applyProtection="1">
      <alignment horizontal="centerContinuous" vertical="center"/>
    </xf>
    <xf numFmtId="0" fontId="30" fillId="0" borderId="0" xfId="0" applyNumberFormat="1" applyFont="1" applyFill="1" applyAlignment="1" applyProtection="1">
      <alignment horizontal="centerContinuous" vertical="center"/>
    </xf>
    <xf numFmtId="0" fontId="30" fillId="0" borderId="0" xfId="12" applyFont="1" applyFill="1" applyAlignment="1">
      <alignment horizontal="centerContinuous"/>
    </xf>
    <xf numFmtId="0" fontId="30" fillId="0" borderId="0" xfId="13" applyNumberFormat="1" applyFont="1" applyFill="1" applyAlignment="1" applyProtection="1">
      <alignment horizontal="centerContinuous" vertical="center"/>
    </xf>
    <xf numFmtId="0" fontId="33" fillId="0" borderId="0" xfId="14" applyNumberFormat="1" applyFont="1" applyFill="1" applyAlignment="1" applyProtection="1">
      <alignment horizontal="centerContinuous" vertical="center"/>
    </xf>
    <xf numFmtId="0" fontId="30" fillId="0" borderId="0" xfId="15" applyFont="1" applyFill="1" applyAlignment="1">
      <alignment horizontal="centerContinuous"/>
    </xf>
    <xf numFmtId="0" fontId="30" fillId="0" borderId="0" xfId="15" applyFont="1" applyFill="1" applyAlignment="1">
      <alignment horizontal="centerContinuous" vertical="center"/>
    </xf>
    <xf numFmtId="0" fontId="30" fillId="0" borderId="0" xfId="18" applyFont="1" applyFill="1" applyAlignment="1">
      <alignment horizontal="centerContinuous" vertical="center"/>
    </xf>
    <xf numFmtId="0" fontId="30" fillId="0" borderId="0" xfId="19" applyFont="1" applyAlignment="1">
      <alignment horizontal="centerContinuous"/>
    </xf>
    <xf numFmtId="0" fontId="30" fillId="0" borderId="0" xfId="20" applyFont="1" applyAlignment="1">
      <alignment horizontal="centerContinuous" vertical="center"/>
    </xf>
    <xf numFmtId="0" fontId="30" fillId="0" borderId="0" xfId="16" applyFont="1" applyAlignment="1">
      <alignment horizontal="centerContinuous" vertical="center"/>
    </xf>
    <xf numFmtId="0" fontId="30" fillId="0" borderId="0" xfId="17" applyFont="1" applyAlignment="1">
      <alignment horizontal="centerContinuous" vertical="center"/>
    </xf>
    <xf numFmtId="176" fontId="7" fillId="0" borderId="0" xfId="0" applyNumberFormat="1" applyFont="1" applyAlignment="1" applyProtection="1">
      <alignment horizontal="right" vertical="center"/>
    </xf>
    <xf numFmtId="0" fontId="7" fillId="0" borderId="0" xfId="0" applyFont="1" applyAlignment="1" applyProtection="1">
      <alignment horizontal="left" vertical="center"/>
    </xf>
    <xf numFmtId="176" fontId="13" fillId="0" borderId="2" xfId="0" applyNumberFormat="1" applyFont="1" applyBorder="1" applyAlignment="1" applyProtection="1">
      <alignment horizontal="right" vertical="center" wrapText="1"/>
    </xf>
    <xf numFmtId="176" fontId="15" fillId="0" borderId="2" xfId="0" applyNumberFormat="1" applyFont="1" applyBorder="1" applyAlignment="1" applyProtection="1">
      <alignment horizontal="right" vertical="center" wrapText="1"/>
    </xf>
    <xf numFmtId="0" fontId="13" fillId="2" borderId="3"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176" fontId="13" fillId="2" borderId="3" xfId="0" applyNumberFormat="1" applyFont="1" applyFill="1" applyBorder="1" applyAlignment="1" applyProtection="1">
      <alignment horizontal="center" vertical="center" wrapText="1"/>
    </xf>
    <xf numFmtId="176" fontId="13" fillId="2"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2" borderId="10" xfId="0" applyNumberFormat="1" applyFont="1" applyFill="1" applyBorder="1" applyAlignment="1" applyProtection="1">
      <alignment horizontal="center" vertical="center" wrapText="1"/>
    </xf>
    <xf numFmtId="0" fontId="13" fillId="2" borderId="12" xfId="0" applyNumberFormat="1" applyFont="1" applyFill="1" applyBorder="1" applyAlignment="1" applyProtection="1">
      <alignment horizontal="center" vertical="center" wrapText="1"/>
    </xf>
    <xf numFmtId="0" fontId="13" fillId="2" borderId="11" xfId="0" applyNumberFormat="1" applyFont="1" applyFill="1" applyBorder="1" applyAlignment="1" applyProtection="1">
      <alignment horizontal="center" vertical="center" wrapText="1"/>
    </xf>
    <xf numFmtId="0" fontId="13" fillId="2" borderId="9"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13" fillId="2" borderId="16" xfId="0" applyNumberFormat="1" applyFont="1" applyFill="1" applyBorder="1" applyAlignment="1" applyProtection="1">
      <alignment horizontal="center" vertical="center" wrapText="1"/>
    </xf>
    <xf numFmtId="0" fontId="13" fillId="0" borderId="1" xfId="12" applyNumberFormat="1" applyFont="1" applyFill="1" applyBorder="1" applyAlignment="1" applyProtection="1">
      <alignment horizontal="center" vertical="center" wrapText="1"/>
    </xf>
    <xf numFmtId="0" fontId="13" fillId="0" borderId="7" xfId="12" applyNumberFormat="1" applyFont="1" applyFill="1" applyBorder="1" applyAlignment="1" applyProtection="1">
      <alignment horizontal="center" vertical="center" wrapText="1"/>
    </xf>
    <xf numFmtId="0" fontId="13" fillId="0" borderId="3" xfId="12" applyNumberFormat="1" applyFont="1" applyFill="1" applyBorder="1" applyAlignment="1" applyProtection="1">
      <alignment horizontal="center" vertical="center" wrapText="1"/>
    </xf>
    <xf numFmtId="0" fontId="13" fillId="0" borderId="4" xfId="12" applyNumberFormat="1" applyFont="1" applyFill="1" applyBorder="1" applyAlignment="1" applyProtection="1">
      <alignment horizontal="center" vertical="center" wrapText="1"/>
    </xf>
    <xf numFmtId="0" fontId="13" fillId="0" borderId="1" xfId="12" applyFont="1" applyFill="1" applyBorder="1" applyAlignment="1">
      <alignment horizontal="center" vertical="center" wrapText="1"/>
    </xf>
    <xf numFmtId="0" fontId="13" fillId="0" borderId="7" xfId="12" applyFont="1" applyFill="1" applyBorder="1" applyAlignment="1">
      <alignment horizontal="center" vertical="center" wrapText="1"/>
    </xf>
    <xf numFmtId="0" fontId="13" fillId="0" borderId="3" xfId="13" applyNumberFormat="1" applyFont="1" applyFill="1" applyBorder="1" applyAlignment="1" applyProtection="1">
      <alignment horizontal="center" vertical="center" wrapText="1"/>
    </xf>
    <xf numFmtId="0" fontId="13" fillId="0" borderId="3" xfId="14" applyNumberFormat="1" applyFont="1" applyFill="1" applyBorder="1" applyAlignment="1" applyProtection="1">
      <alignment horizontal="center" vertical="center" wrapText="1"/>
    </xf>
    <xf numFmtId="0" fontId="13" fillId="0" borderId="4" xfId="15" applyNumberFormat="1" applyFont="1" applyFill="1" applyBorder="1" applyAlignment="1" applyProtection="1">
      <alignment horizontal="center" vertical="center" wrapText="1"/>
    </xf>
    <xf numFmtId="0" fontId="13" fillId="0" borderId="13" xfId="15" applyNumberFormat="1" applyFont="1" applyFill="1" applyBorder="1" applyAlignment="1" applyProtection="1">
      <alignment horizontal="center" vertical="center" wrapText="1"/>
    </xf>
    <xf numFmtId="0" fontId="13" fillId="0" borderId="3" xfId="15" applyNumberFormat="1" applyFont="1" applyFill="1" applyBorder="1" applyAlignment="1" applyProtection="1">
      <alignment horizontal="center" vertical="center" wrapText="1"/>
    </xf>
    <xf numFmtId="0" fontId="13" fillId="0" borderId="17" xfId="15" applyNumberFormat="1" applyFont="1" applyFill="1" applyBorder="1" applyAlignment="1" applyProtection="1">
      <alignment horizontal="center" vertical="center" wrapText="1"/>
    </xf>
    <xf numFmtId="0" fontId="13" fillId="0" borderId="18" xfId="15" applyNumberFormat="1" applyFont="1" applyFill="1" applyBorder="1" applyAlignment="1" applyProtection="1">
      <alignment horizontal="center" vertical="center" wrapText="1"/>
    </xf>
    <xf numFmtId="0" fontId="13" fillId="0" borderId="19" xfId="15" applyFont="1" applyFill="1" applyBorder="1" applyAlignment="1">
      <alignment horizontal="center" vertical="center" wrapText="1"/>
    </xf>
    <xf numFmtId="0" fontId="13" fillId="0" borderId="20" xfId="15" applyFont="1" applyFill="1" applyBorder="1" applyAlignment="1">
      <alignment horizontal="center" vertical="center" wrapText="1"/>
    </xf>
    <xf numFmtId="0" fontId="30" fillId="0" borderId="0" xfId="0" applyNumberFormat="1" applyFont="1" applyFill="1" applyAlignment="1" applyProtection="1">
      <alignment horizontal="center" vertical="center"/>
    </xf>
    <xf numFmtId="0" fontId="22" fillId="0" borderId="0" xfId="0" applyNumberFormat="1" applyFont="1" applyFill="1" applyAlignment="1" applyProtection="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3" fillId="2" borderId="4"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wrapText="1"/>
    </xf>
    <xf numFmtId="0" fontId="13" fillId="2" borderId="7" xfId="0" applyNumberFormat="1" applyFont="1" applyFill="1" applyBorder="1" applyAlignment="1" applyProtection="1">
      <alignment horizontal="center" vertical="center" wrapText="1"/>
    </xf>
    <xf numFmtId="0" fontId="13" fillId="2" borderId="6" xfId="0" applyNumberFormat="1" applyFont="1" applyFill="1" applyBorder="1" applyAlignment="1" applyProtection="1">
      <alignment horizontal="center" vertical="center" wrapText="1"/>
    </xf>
    <xf numFmtId="0" fontId="13" fillId="2" borderId="8" xfId="0" applyNumberFormat="1" applyFont="1" applyFill="1" applyBorder="1" applyAlignment="1" applyProtection="1">
      <alignment horizontal="center" vertical="center" wrapText="1"/>
    </xf>
    <xf numFmtId="0" fontId="13" fillId="0" borderId="1" xfId="18" applyNumberFormat="1" applyFont="1" applyFill="1" applyBorder="1" applyAlignment="1" applyProtection="1">
      <alignment vertical="center" wrapText="1"/>
    </xf>
    <xf numFmtId="0" fontId="13" fillId="0" borderId="7" xfId="18" applyNumberFormat="1" applyFont="1" applyFill="1" applyBorder="1" applyAlignment="1" applyProtection="1">
      <alignment vertical="center" wrapText="1"/>
    </xf>
    <xf numFmtId="0" fontId="13" fillId="0" borderId="1" xfId="18" applyNumberFormat="1" applyFont="1" applyFill="1" applyBorder="1" applyAlignment="1" applyProtection="1">
      <alignment horizontal="center" vertical="center" wrapText="1"/>
    </xf>
    <xf numFmtId="0" fontId="13" fillId="0" borderId="7" xfId="18" applyNumberFormat="1" applyFont="1" applyFill="1" applyBorder="1" applyAlignment="1" applyProtection="1">
      <alignment horizontal="center" vertical="center" wrapText="1"/>
    </xf>
    <xf numFmtId="0" fontId="13" fillId="0" borderId="1" xfId="18" applyFont="1" applyFill="1" applyBorder="1" applyAlignment="1">
      <alignment horizontal="center" vertical="center" wrapText="1"/>
    </xf>
    <xf numFmtId="0" fontId="13" fillId="0" borderId="7" xfId="18" applyFont="1" applyFill="1" applyBorder="1" applyAlignment="1">
      <alignment horizontal="center" vertical="center" wrapText="1"/>
    </xf>
    <xf numFmtId="0" fontId="13" fillId="0" borderId="3" xfId="20" applyNumberFormat="1" applyFont="1" applyFill="1" applyBorder="1" applyAlignment="1" applyProtection="1">
      <alignment horizontal="center" vertical="center" wrapText="1"/>
    </xf>
    <xf numFmtId="0" fontId="13" fillId="0" borderId="3" xfId="20" applyFont="1" applyFill="1" applyBorder="1" applyAlignment="1">
      <alignment horizontal="center" vertical="center" wrapText="1"/>
    </xf>
    <xf numFmtId="0" fontId="13" fillId="0" borderId="2" xfId="0" applyNumberFormat="1" applyFont="1" applyFill="1" applyBorder="1" applyAlignment="1" applyProtection="1">
      <alignment horizontal="right" vertical="center" wrapText="1"/>
    </xf>
    <xf numFmtId="0" fontId="13" fillId="2" borderId="4" xfId="0" applyNumberFormat="1" applyFont="1" applyFill="1" applyBorder="1" applyAlignment="1" applyProtection="1">
      <alignment horizontal="left" vertical="center"/>
    </xf>
    <xf numFmtId="0" fontId="13" fillId="2" borderId="8" xfId="0" applyNumberFormat="1" applyFont="1" applyFill="1" applyBorder="1" applyAlignment="1" applyProtection="1">
      <alignment horizontal="left" vertical="center"/>
    </xf>
    <xf numFmtId="0" fontId="13" fillId="0" borderId="3" xfId="17" applyNumberFormat="1" applyFont="1" applyFill="1" applyBorder="1" applyAlignment="1" applyProtection="1">
      <alignment horizontal="center" vertical="center" wrapText="1"/>
    </xf>
    <xf numFmtId="0" fontId="13" fillId="0" borderId="1" xfId="17" applyNumberFormat="1" applyFont="1" applyFill="1" applyBorder="1" applyAlignment="1" applyProtection="1">
      <alignment horizontal="center" vertical="center" wrapText="1"/>
    </xf>
    <xf numFmtId="0" fontId="13" fillId="0" borderId="4" xfId="17" applyNumberFormat="1" applyFont="1" applyFill="1" applyBorder="1" applyAlignment="1" applyProtection="1">
      <alignment horizontal="center" vertical="center" wrapText="1"/>
    </xf>
    <xf numFmtId="0" fontId="13" fillId="0" borderId="10" xfId="17" applyNumberFormat="1" applyFont="1" applyFill="1" applyBorder="1" applyAlignment="1" applyProtection="1">
      <alignment horizontal="center" vertical="center" wrapText="1"/>
    </xf>
    <xf numFmtId="0" fontId="31" fillId="7" borderId="1" xfId="32" applyFill="1" applyBorder="1" applyAlignment="1">
      <alignment horizontal="center" vertical="center" wrapText="1"/>
    </xf>
    <xf numFmtId="0" fontId="31" fillId="7" borderId="5" xfId="32" applyFill="1" applyBorder="1" applyAlignment="1">
      <alignment horizontal="center" vertical="center" wrapText="1"/>
    </xf>
    <xf numFmtId="0" fontId="31" fillId="7" borderId="7" xfId="32" applyFill="1" applyBorder="1" applyAlignment="1">
      <alignment horizontal="center" vertical="center" wrapText="1"/>
    </xf>
    <xf numFmtId="0" fontId="31" fillId="7" borderId="10" xfId="32" applyFont="1" applyFill="1" applyBorder="1" applyAlignment="1">
      <alignment horizontal="center" vertical="center" wrapText="1"/>
    </xf>
    <xf numFmtId="0" fontId="31" fillId="7" borderId="11" xfId="32" applyFont="1" applyFill="1" applyBorder="1" applyAlignment="1">
      <alignment horizontal="center" vertical="center" wrapText="1"/>
    </xf>
    <xf numFmtId="0" fontId="31" fillId="7" borderId="9" xfId="32" applyFont="1" applyFill="1" applyBorder="1" applyAlignment="1">
      <alignment horizontal="center" vertical="center" wrapText="1"/>
    </xf>
    <xf numFmtId="0" fontId="31" fillId="7" borderId="16" xfId="32" applyFont="1" applyFill="1" applyBorder="1" applyAlignment="1">
      <alignment horizontal="center" vertical="center" wrapText="1"/>
    </xf>
    <xf numFmtId="0" fontId="31" fillId="7" borderId="1" xfId="32" applyFont="1" applyFill="1" applyBorder="1" applyAlignment="1">
      <alignment horizontal="center" vertical="center" wrapText="1"/>
    </xf>
    <xf numFmtId="0" fontId="31" fillId="7" borderId="7" xfId="32" applyFont="1" applyFill="1" applyBorder="1" applyAlignment="1">
      <alignment horizontal="center" vertical="center" wrapText="1"/>
    </xf>
    <xf numFmtId="0" fontId="31" fillId="0" borderId="2" xfId="32" applyBorder="1" applyAlignment="1">
      <alignment horizontal="left" vertical="center"/>
    </xf>
    <xf numFmtId="0" fontId="31" fillId="7" borderId="4" xfId="32" applyFill="1" applyBorder="1" applyAlignment="1">
      <alignment horizontal="center" vertical="center" wrapText="1"/>
    </xf>
    <xf numFmtId="0" fontId="31" fillId="7" borderId="6" xfId="32" applyFill="1" applyBorder="1" applyAlignment="1">
      <alignment horizontal="center" vertical="center" wrapText="1"/>
    </xf>
    <xf numFmtId="0" fontId="31" fillId="7" borderId="8" xfId="32" applyFill="1" applyBorder="1" applyAlignment="1">
      <alignment horizontal="center" vertical="center" wrapText="1"/>
    </xf>
    <xf numFmtId="0" fontId="31" fillId="7" borderId="12" xfId="32" applyFont="1" applyFill="1" applyBorder="1" applyAlignment="1">
      <alignment horizontal="center" vertical="center" wrapText="1"/>
    </xf>
    <xf numFmtId="0" fontId="31" fillId="7" borderId="4" xfId="32" applyFont="1" applyFill="1" applyBorder="1" applyAlignment="1">
      <alignment horizontal="center" vertical="center" wrapText="1"/>
    </xf>
    <xf numFmtId="0" fontId="31" fillId="7" borderId="8" xfId="32" applyFont="1" applyFill="1" applyBorder="1" applyAlignment="1">
      <alignment horizontal="center" vertical="center" wrapText="1"/>
    </xf>
    <xf numFmtId="0" fontId="31" fillId="7" borderId="3" xfId="32" applyFont="1" applyFill="1" applyBorder="1" applyAlignment="1">
      <alignment horizontal="center" vertical="center" wrapText="1"/>
    </xf>
    <xf numFmtId="0" fontId="27" fillId="0" borderId="0" xfId="0" applyFont="1" applyBorder="1" applyAlignment="1" applyProtection="1">
      <alignment horizontal="center"/>
    </xf>
    <xf numFmtId="0" fontId="28" fillId="0" borderId="2" xfId="0" applyFont="1" applyBorder="1" applyAlignment="1" applyProtection="1">
      <alignment horizontal="right"/>
    </xf>
    <xf numFmtId="0" fontId="28" fillId="0" borderId="1"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8" xfId="0" applyFont="1" applyBorder="1" applyAlignment="1" applyProtection="1">
      <alignment horizontal="center" vertical="center" wrapText="1"/>
    </xf>
  </cellXfs>
  <cellStyles count="33">
    <cellStyle name="差_5B5786A4FA5D0AEEE0535CD3690AC4C4" xfId="1"/>
    <cellStyle name="差_5B5786A4FA5D0AEEE0535CD3690AC4C4_636D6D1C51253000E0535BD3690AE2E0" xfId="2"/>
    <cellStyle name="差_5B5786A4FA5D0AEEE0535CD3690AC4C4_63830AABC20923D9E0535BD3690A5255" xfId="3"/>
    <cellStyle name="差_5B5786A4FA610AEEE0535CD3690AC4C4" xfId="4"/>
    <cellStyle name="差_5B5786A4FA610AEEE0535CD3690AC4C4_636D6D1C51253000E0535BD3690AE2E0" xfId="5"/>
    <cellStyle name="差_5B5786A4FA610AEEE0535CD3690AC4C4_63830AABC20923D9E0535BD3690A5255" xfId="6"/>
    <cellStyle name="差_5B5786A4FA620AEEE0535CD3690AC4C4" xfId="7"/>
    <cellStyle name="差_5B5786A4FA620AEEE0535CD3690AC4C4_636D6D1C51253000E0535BD3690AE2E0" xfId="8"/>
    <cellStyle name="差_5B5786A4FA620AEEE0535CD3690AC4C4_63830AABC20923D9E0535BD3690A5255" xfId="9"/>
    <cellStyle name="差_5BFABA8BBFA34F76E0535BD3690A3B73" xfId="10"/>
    <cellStyle name="差_5C0BE3C0AC2762CFE0535BD3690A953B" xfId="11"/>
    <cellStyle name="常规" xfId="0" builtinId="0"/>
    <cellStyle name="常规 2" xfId="32"/>
    <cellStyle name="常规_636D6D1C50A63000E0535BD3690AE2E0" xfId="12"/>
    <cellStyle name="常规_636D6D1C50AD3000E0535BD3690AE2E0" xfId="13"/>
    <cellStyle name="常规_636D6D1C50AE3000E0535BD3690AE2E0" xfId="14"/>
    <cellStyle name="常规_636D6D1C50AF3000E0535BD3690AE2E0" xfId="15"/>
    <cellStyle name="常规_636D6D1C50B43000E0535BD3690AE2E0" xfId="16"/>
    <cellStyle name="常规_636D6D1C50B53000E0535BD3690AE2E0" xfId="17"/>
    <cellStyle name="常规_63827F9BD4DE0B19E0535BD3690A0FAA" xfId="18"/>
    <cellStyle name="常规_63830AABC1DC23D9E0535BD3690A5255" xfId="19"/>
    <cellStyle name="常规_63830AABC20923D9E0535BD3690A5255" xfId="20"/>
    <cellStyle name="好_5B5786A4FA5D0AEEE0535CD3690AC4C4" xfId="21"/>
    <cellStyle name="好_5B5786A4FA5D0AEEE0535CD3690AC4C4_636D6D1C51253000E0535BD3690AE2E0" xfId="22"/>
    <cellStyle name="好_5B5786A4FA5D0AEEE0535CD3690AC4C4_63830AABC20923D9E0535BD3690A5255" xfId="23"/>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0"/>
  <sheetViews>
    <sheetView showGridLines="0" showZeros="0" workbookViewId="0">
      <selection activeCell="B15" sqref="B15"/>
    </sheetView>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73" t="s">
        <v>146</v>
      </c>
    </row>
    <row r="2" spans="1:8" ht="22.5" customHeight="1">
      <c r="A2" s="214" t="s">
        <v>434</v>
      </c>
      <c r="B2" s="67"/>
      <c r="C2" s="67"/>
      <c r="D2" s="67"/>
      <c r="E2" s="68"/>
      <c r="F2" s="68"/>
    </row>
    <row r="3" spans="1:8" ht="18" customHeight="1">
      <c r="F3" s="69" t="s">
        <v>0</v>
      </c>
    </row>
    <row r="4" spans="1:8" ht="27.75" customHeight="1">
      <c r="A4" s="66" t="s">
        <v>1</v>
      </c>
      <c r="B4" s="65"/>
      <c r="C4" s="70" t="s">
        <v>2</v>
      </c>
      <c r="D4" s="70"/>
      <c r="E4" s="71"/>
      <c r="F4" s="71"/>
    </row>
    <row r="5" spans="1:8" ht="22.5" customHeight="1">
      <c r="A5" s="31" t="s">
        <v>3</v>
      </c>
      <c r="B5" s="31" t="s">
        <v>4</v>
      </c>
      <c r="C5" s="31" t="s">
        <v>3</v>
      </c>
      <c r="D5" s="72" t="s">
        <v>4</v>
      </c>
      <c r="E5" s="31" t="s">
        <v>3</v>
      </c>
      <c r="F5" s="72" t="s">
        <v>4</v>
      </c>
    </row>
    <row r="6" spans="1:8" s="1" customFormat="1" ht="22.5" customHeight="1">
      <c r="A6" s="29" t="s">
        <v>155</v>
      </c>
      <c r="B6" s="144">
        <v>1978.28</v>
      </c>
      <c r="C6" s="75" t="s">
        <v>5</v>
      </c>
      <c r="D6" s="139">
        <v>1582.62</v>
      </c>
      <c r="E6" s="75" t="s">
        <v>147</v>
      </c>
      <c r="F6" s="141">
        <v>1261.5899999999999</v>
      </c>
      <c r="H6" s="32"/>
    </row>
    <row r="7" spans="1:8" s="1" customFormat="1" ht="25.5" customHeight="1">
      <c r="A7" s="29" t="s">
        <v>149</v>
      </c>
      <c r="B7" s="141">
        <v>1971.32</v>
      </c>
      <c r="C7" s="75" t="s">
        <v>6</v>
      </c>
      <c r="D7" s="140">
        <v>0</v>
      </c>
      <c r="E7" s="75" t="s">
        <v>151</v>
      </c>
      <c r="F7" s="141">
        <v>986.19</v>
      </c>
      <c r="H7" s="32"/>
    </row>
    <row r="8" spans="1:8" s="1" customFormat="1" ht="22.5" customHeight="1">
      <c r="A8" s="29" t="s">
        <v>150</v>
      </c>
      <c r="B8" s="143">
        <v>6.96</v>
      </c>
      <c r="C8" s="75" t="s">
        <v>7</v>
      </c>
      <c r="D8" s="140">
        <v>0</v>
      </c>
      <c r="E8" s="75" t="s">
        <v>152</v>
      </c>
      <c r="F8" s="141">
        <v>275.39999999999998</v>
      </c>
    </row>
    <row r="9" spans="1:8" s="1" customFormat="1" ht="22.5" customHeight="1">
      <c r="A9" s="29" t="s">
        <v>8</v>
      </c>
      <c r="B9" s="144">
        <v>0</v>
      </c>
      <c r="C9" s="75" t="s">
        <v>9</v>
      </c>
      <c r="D9" s="140">
        <v>0</v>
      </c>
      <c r="E9" s="75" t="s">
        <v>153</v>
      </c>
      <c r="F9" s="141">
        <v>0</v>
      </c>
    </row>
    <row r="10" spans="1:8" s="1" customFormat="1" ht="22.5" customHeight="1">
      <c r="A10" s="29" t="s">
        <v>10</v>
      </c>
      <c r="B10" s="141">
        <v>0</v>
      </c>
      <c r="C10" s="75" t="s">
        <v>11</v>
      </c>
      <c r="D10" s="140">
        <v>0</v>
      </c>
      <c r="E10" s="75" t="s">
        <v>148</v>
      </c>
      <c r="F10" s="141">
        <v>716.69</v>
      </c>
    </row>
    <row r="11" spans="1:8" s="1" customFormat="1" ht="22.5" customHeight="1">
      <c r="A11" s="33" t="s">
        <v>156</v>
      </c>
      <c r="B11" s="135"/>
      <c r="C11" s="76" t="s">
        <v>12</v>
      </c>
      <c r="D11" s="140">
        <v>0</v>
      </c>
      <c r="E11" s="76" t="s">
        <v>154</v>
      </c>
      <c r="F11" s="141">
        <v>0</v>
      </c>
      <c r="G11" s="34"/>
    </row>
    <row r="12" spans="1:8" s="1" customFormat="1" ht="22.5" customHeight="1">
      <c r="A12" s="33"/>
      <c r="B12" s="136"/>
      <c r="C12" s="76" t="s">
        <v>13</v>
      </c>
      <c r="D12" s="140">
        <v>116.63</v>
      </c>
      <c r="E12" s="74"/>
      <c r="F12" s="141"/>
    </row>
    <row r="13" spans="1:8" s="1" customFormat="1" ht="22.5" customHeight="1">
      <c r="A13" s="33"/>
      <c r="B13" s="137"/>
      <c r="C13" s="76" t="s">
        <v>14</v>
      </c>
      <c r="D13" s="140">
        <v>51.03</v>
      </c>
      <c r="E13" s="74"/>
      <c r="F13" s="141"/>
    </row>
    <row r="14" spans="1:8" s="1" customFormat="1" ht="22.5" customHeight="1">
      <c r="A14" s="33"/>
      <c r="B14" s="137"/>
      <c r="C14" s="76" t="s">
        <v>15</v>
      </c>
      <c r="D14" s="140">
        <v>140.53</v>
      </c>
      <c r="E14" s="74"/>
      <c r="F14" s="141"/>
    </row>
    <row r="15" spans="1:8" s="1" customFormat="1" ht="22.5" customHeight="1">
      <c r="A15" s="33"/>
      <c r="B15" s="137"/>
      <c r="C15" s="76" t="s">
        <v>16</v>
      </c>
      <c r="D15" s="140">
        <v>0</v>
      </c>
      <c r="E15" s="74"/>
      <c r="F15" s="141"/>
    </row>
    <row r="16" spans="1:8" s="1" customFormat="1" ht="22.5" customHeight="1">
      <c r="A16" s="33"/>
      <c r="B16" s="137"/>
      <c r="C16" s="76" t="s">
        <v>17</v>
      </c>
      <c r="D16" s="140">
        <v>0</v>
      </c>
      <c r="E16" s="74"/>
      <c r="F16" s="141"/>
    </row>
    <row r="17" spans="1:6" s="1" customFormat="1" ht="22.5" customHeight="1">
      <c r="A17" s="33"/>
      <c r="B17" s="137"/>
      <c r="C17" s="76" t="s">
        <v>18</v>
      </c>
      <c r="D17" s="140">
        <v>0</v>
      </c>
      <c r="E17" s="74"/>
      <c r="F17" s="141"/>
    </row>
    <row r="18" spans="1:6" s="1" customFormat="1" ht="22.5" customHeight="1">
      <c r="A18" s="33"/>
      <c r="B18" s="137"/>
      <c r="C18" s="76" t="s">
        <v>19</v>
      </c>
      <c r="D18" s="140">
        <v>0</v>
      </c>
      <c r="E18" s="74"/>
      <c r="F18" s="141"/>
    </row>
    <row r="19" spans="1:6" s="1" customFormat="1" ht="22.5" customHeight="1">
      <c r="A19" s="33"/>
      <c r="B19" s="137"/>
      <c r="C19" s="76" t="s">
        <v>20</v>
      </c>
      <c r="D19" s="140">
        <v>0</v>
      </c>
      <c r="E19" s="74"/>
      <c r="F19" s="141"/>
    </row>
    <row r="20" spans="1:6" s="1" customFormat="1" ht="22.5" customHeight="1">
      <c r="A20" s="33"/>
      <c r="B20" s="137"/>
      <c r="C20" s="76" t="s">
        <v>21</v>
      </c>
      <c r="D20" s="140">
        <v>0</v>
      </c>
      <c r="E20" s="74"/>
      <c r="F20" s="141"/>
    </row>
    <row r="21" spans="1:6" s="1" customFormat="1" ht="22.5" customHeight="1">
      <c r="A21" s="33"/>
      <c r="B21" s="137"/>
      <c r="C21" s="76" t="s">
        <v>22</v>
      </c>
      <c r="D21" s="140">
        <v>0</v>
      </c>
      <c r="E21" s="74"/>
      <c r="F21" s="141"/>
    </row>
    <row r="22" spans="1:6" s="1" customFormat="1" ht="22.5" customHeight="1">
      <c r="A22" s="33"/>
      <c r="B22" s="137"/>
      <c r="C22" s="76" t="s">
        <v>23</v>
      </c>
      <c r="D22" s="140">
        <v>0</v>
      </c>
      <c r="E22" s="74"/>
      <c r="F22" s="141"/>
    </row>
    <row r="23" spans="1:6" s="1" customFormat="1" ht="22.5" customHeight="1">
      <c r="A23" s="33"/>
      <c r="B23" s="137"/>
      <c r="C23" s="76" t="s">
        <v>24</v>
      </c>
      <c r="D23" s="140">
        <v>87.47</v>
      </c>
      <c r="E23" s="74"/>
      <c r="F23" s="141"/>
    </row>
    <row r="24" spans="1:6" s="1" customFormat="1" ht="22.5" customHeight="1">
      <c r="A24" s="33"/>
      <c r="B24" s="137"/>
      <c r="C24" s="76" t="s">
        <v>25</v>
      </c>
      <c r="D24" s="140">
        <v>0</v>
      </c>
      <c r="E24" s="74"/>
      <c r="F24" s="141"/>
    </row>
    <row r="25" spans="1:6" s="1" customFormat="1" ht="25.5" customHeight="1">
      <c r="A25" s="33"/>
      <c r="B25" s="138"/>
      <c r="C25" s="76" t="s">
        <v>26</v>
      </c>
      <c r="D25" s="140">
        <v>0</v>
      </c>
      <c r="E25" s="74"/>
      <c r="F25" s="141"/>
    </row>
    <row r="26" spans="1:6" s="1" customFormat="1" ht="25.5" customHeight="1">
      <c r="A26" s="33"/>
      <c r="B26" s="138"/>
      <c r="C26" s="76" t="s">
        <v>27</v>
      </c>
      <c r="D26" s="145">
        <v>0</v>
      </c>
      <c r="E26" s="74"/>
      <c r="F26" s="141"/>
    </row>
    <row r="27" spans="1:6" s="1" customFormat="1" ht="22.5" customHeight="1">
      <c r="A27" s="33"/>
      <c r="B27" s="138"/>
      <c r="C27" s="76" t="s">
        <v>28</v>
      </c>
      <c r="D27" s="139">
        <v>0</v>
      </c>
      <c r="E27" s="74"/>
      <c r="F27" s="141"/>
    </row>
    <row r="28" spans="1:6" ht="22.5" customHeight="1">
      <c r="A28" s="35" t="s">
        <v>29</v>
      </c>
      <c r="B28" s="139">
        <f>SUM(B6,B9,B10)</f>
        <v>1978.28</v>
      </c>
      <c r="C28" s="28" t="s">
        <v>30</v>
      </c>
      <c r="D28" s="140">
        <f>SUM(D6:D27)</f>
        <v>1978.28</v>
      </c>
      <c r="E28" s="28" t="s">
        <v>30</v>
      </c>
      <c r="F28" s="142">
        <f>SUM(F6,F10,F11)</f>
        <v>1978.28</v>
      </c>
    </row>
    <row r="29" spans="1:6" s="1" customFormat="1" ht="22.5" customHeight="1">
      <c r="A29" s="29" t="s">
        <v>157</v>
      </c>
      <c r="B29" s="141">
        <v>0</v>
      </c>
      <c r="C29" s="36" t="s">
        <v>174</v>
      </c>
      <c r="D29" s="139"/>
      <c r="E29" s="74"/>
      <c r="F29" s="141"/>
    </row>
    <row r="30" spans="1:6" ht="22.5" customHeight="1">
      <c r="A30" s="35" t="s">
        <v>32</v>
      </c>
      <c r="B30" s="136">
        <f>SUM(B28:B29)</f>
        <v>1978.28</v>
      </c>
      <c r="C30" s="28" t="s">
        <v>33</v>
      </c>
      <c r="D30" s="139">
        <f>D28</f>
        <v>1978.28</v>
      </c>
      <c r="E30" s="28" t="s">
        <v>33</v>
      </c>
      <c r="F30" s="141">
        <f>F28</f>
        <v>1978.28</v>
      </c>
    </row>
    <row r="31" spans="1:6" ht="12.75" customHeight="1">
      <c r="B31" s="34"/>
    </row>
    <row r="32" spans="1:6" ht="12.75" customHeight="1"/>
    <row r="33" spans="2:10" ht="12.75" customHeight="1">
      <c r="J33" s="1"/>
    </row>
    <row r="34" spans="2:10" ht="12.75" customHeight="1"/>
    <row r="35" spans="2:10" ht="12.75" customHeight="1"/>
    <row r="36" spans="2:10" ht="12.75" customHeight="1"/>
    <row r="37" spans="2:10" ht="12.75" customHeight="1"/>
    <row r="38" spans="2:10" ht="12.75" customHeight="1"/>
    <row r="39" spans="2:10" ht="12.75" customHeight="1"/>
    <row r="40" spans="2:10" ht="12.75" customHeight="1">
      <c r="B40" s="34"/>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65"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dimension ref="A1:IV40"/>
  <sheetViews>
    <sheetView showGridLines="0" showZeros="0" workbookViewId="0">
      <selection activeCell="F8" sqref="F8"/>
    </sheetView>
  </sheetViews>
  <sheetFormatPr defaultColWidth="9.1640625" defaultRowHeight="23.25" customHeight="1"/>
  <cols>
    <col min="1" max="1" width="10" style="12" customWidth="1"/>
    <col min="2" max="3" width="9.33203125" style="12" customWidth="1"/>
    <col min="4" max="4" width="30.33203125" style="12" customWidth="1"/>
    <col min="5" max="5" width="24.6640625" style="12" customWidth="1"/>
    <col min="6" max="7" width="31.83203125" style="12" customWidth="1"/>
    <col min="8" max="8" width="27.33203125" style="12" customWidth="1"/>
    <col min="9" max="16384" width="9.1640625" style="12"/>
  </cols>
  <sheetData>
    <row r="1" spans="1:256" s="11" customFormat="1" ht="23.25" customHeight="1">
      <c r="A1" s="80" t="s">
        <v>177</v>
      </c>
      <c r="B1" s="13"/>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30" customHeight="1">
      <c r="A2" s="16" t="s">
        <v>443</v>
      </c>
      <c r="B2" s="16"/>
      <c r="C2" s="16"/>
      <c r="D2" s="16"/>
      <c r="E2" s="16"/>
      <c r="F2" s="16"/>
      <c r="G2" s="16"/>
      <c r="H2" s="18"/>
    </row>
    <row r="3" spans="1:256" ht="21.75" customHeight="1">
      <c r="H3" s="14" t="s">
        <v>0</v>
      </c>
    </row>
    <row r="4" spans="1:256" ht="23.25" customHeight="1">
      <c r="A4" s="229" t="s">
        <v>45</v>
      </c>
      <c r="B4" s="229"/>
      <c r="C4" s="229"/>
      <c r="D4" s="229" t="s">
        <v>46</v>
      </c>
      <c r="E4" s="229" t="s">
        <v>181</v>
      </c>
      <c r="F4" s="229" t="s">
        <v>178</v>
      </c>
      <c r="G4" s="263" t="s">
        <v>179</v>
      </c>
      <c r="H4" s="264" t="s">
        <v>180</v>
      </c>
    </row>
    <row r="5" spans="1:256" ht="23.25" customHeight="1">
      <c r="A5" s="15" t="s">
        <v>50</v>
      </c>
      <c r="B5" s="15" t="s">
        <v>51</v>
      </c>
      <c r="C5" s="15" t="s">
        <v>52</v>
      </c>
      <c r="D5" s="230"/>
      <c r="E5" s="230"/>
      <c r="F5" s="230"/>
      <c r="G5" s="236"/>
      <c r="H5" s="233"/>
    </row>
    <row r="6" spans="1:256" ht="25.5" customHeight="1">
      <c r="A6" s="146"/>
      <c r="B6" s="146"/>
      <c r="C6" s="170"/>
      <c r="D6" s="171" t="s">
        <v>47</v>
      </c>
      <c r="E6" s="172">
        <v>1261.5899999999999</v>
      </c>
      <c r="F6" s="172">
        <v>986.19</v>
      </c>
      <c r="G6" s="173">
        <v>275.39999999999998</v>
      </c>
      <c r="H6" s="141">
        <v>0</v>
      </c>
    </row>
    <row r="7" spans="1:256" ht="25.5" customHeight="1">
      <c r="A7" s="146" t="s">
        <v>218</v>
      </c>
      <c r="B7" s="146"/>
      <c r="C7" s="170"/>
      <c r="D7" s="171" t="s">
        <v>219</v>
      </c>
      <c r="E7" s="172">
        <v>865.93</v>
      </c>
      <c r="F7" s="172">
        <v>631.99</v>
      </c>
      <c r="G7" s="173">
        <v>233.94</v>
      </c>
      <c r="H7" s="141">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46" t="s">
        <v>220</v>
      </c>
      <c r="B8" s="146" t="s">
        <v>221</v>
      </c>
      <c r="C8" s="170"/>
      <c r="D8" s="171" t="s">
        <v>222</v>
      </c>
      <c r="E8" s="172">
        <v>865.93</v>
      </c>
      <c r="F8" s="172">
        <v>631.99</v>
      </c>
      <c r="G8" s="173">
        <v>233.94</v>
      </c>
      <c r="H8" s="14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146" t="s">
        <v>223</v>
      </c>
      <c r="B9" s="146" t="s">
        <v>224</v>
      </c>
      <c r="C9" s="170" t="s">
        <v>225</v>
      </c>
      <c r="D9" s="171" t="s">
        <v>226</v>
      </c>
      <c r="E9" s="172">
        <v>499.38</v>
      </c>
      <c r="F9" s="172">
        <v>418.38</v>
      </c>
      <c r="G9" s="173">
        <v>81</v>
      </c>
      <c r="H9" s="14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146" t="s">
        <v>223</v>
      </c>
      <c r="B10" s="146" t="s">
        <v>224</v>
      </c>
      <c r="C10" s="170" t="s">
        <v>229</v>
      </c>
      <c r="D10" s="171" t="s">
        <v>230</v>
      </c>
      <c r="E10" s="172">
        <v>14.94</v>
      </c>
      <c r="F10" s="172">
        <v>0</v>
      </c>
      <c r="G10" s="173">
        <v>14.94</v>
      </c>
      <c r="H10" s="14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46" t="s">
        <v>223</v>
      </c>
      <c r="B11" s="146" t="s">
        <v>224</v>
      </c>
      <c r="C11" s="170" t="s">
        <v>231</v>
      </c>
      <c r="D11" s="171" t="s">
        <v>232</v>
      </c>
      <c r="E11" s="172">
        <v>84.56</v>
      </c>
      <c r="F11" s="172">
        <v>68.66</v>
      </c>
      <c r="G11" s="173">
        <v>15.9</v>
      </c>
      <c r="H11" s="14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46" t="s">
        <v>223</v>
      </c>
      <c r="B12" s="146" t="s">
        <v>224</v>
      </c>
      <c r="C12" s="170" t="s">
        <v>233</v>
      </c>
      <c r="D12" s="171" t="s">
        <v>234</v>
      </c>
      <c r="E12" s="172">
        <v>267.05</v>
      </c>
      <c r="F12" s="172">
        <v>144.94999999999999</v>
      </c>
      <c r="G12" s="173">
        <v>122.1</v>
      </c>
      <c r="H12" s="14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146" t="s">
        <v>235</v>
      </c>
      <c r="B13" s="146"/>
      <c r="C13" s="170"/>
      <c r="D13" s="171" t="s">
        <v>236</v>
      </c>
      <c r="E13" s="172">
        <v>116.63</v>
      </c>
      <c r="F13" s="172">
        <v>116.63</v>
      </c>
      <c r="G13" s="173">
        <v>0</v>
      </c>
      <c r="H13" s="14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146" t="s">
        <v>237</v>
      </c>
      <c r="B14" s="146" t="s">
        <v>238</v>
      </c>
      <c r="C14" s="170"/>
      <c r="D14" s="171" t="s">
        <v>239</v>
      </c>
      <c r="E14" s="172">
        <v>116.63</v>
      </c>
      <c r="F14" s="172">
        <v>116.63</v>
      </c>
      <c r="G14" s="173">
        <v>0</v>
      </c>
      <c r="H14" s="141">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146" t="s">
        <v>240</v>
      </c>
      <c r="B15" s="146" t="s">
        <v>241</v>
      </c>
      <c r="C15" s="170" t="s">
        <v>238</v>
      </c>
      <c r="D15" s="171" t="s">
        <v>242</v>
      </c>
      <c r="E15" s="172">
        <v>116.63</v>
      </c>
      <c r="F15" s="172">
        <v>116.63</v>
      </c>
      <c r="G15" s="173">
        <v>0</v>
      </c>
      <c r="H15" s="141">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146" t="s">
        <v>243</v>
      </c>
      <c r="B16" s="146"/>
      <c r="C16" s="170"/>
      <c r="D16" s="171" t="s">
        <v>244</v>
      </c>
      <c r="E16" s="172">
        <v>51.03</v>
      </c>
      <c r="F16" s="172">
        <v>51.03</v>
      </c>
      <c r="G16" s="173">
        <v>0</v>
      </c>
      <c r="H16" s="141">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146" t="s">
        <v>245</v>
      </c>
      <c r="B17" s="146" t="s">
        <v>246</v>
      </c>
      <c r="C17" s="170"/>
      <c r="D17" s="171" t="s">
        <v>247</v>
      </c>
      <c r="E17" s="172">
        <v>51.03</v>
      </c>
      <c r="F17" s="172">
        <v>51.03</v>
      </c>
      <c r="G17" s="173">
        <v>0</v>
      </c>
      <c r="H17" s="141">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146" t="s">
        <v>248</v>
      </c>
      <c r="B18" s="146" t="s">
        <v>249</v>
      </c>
      <c r="C18" s="170" t="s">
        <v>225</v>
      </c>
      <c r="D18" s="171" t="s">
        <v>250</v>
      </c>
      <c r="E18" s="172">
        <v>39.049999999999997</v>
      </c>
      <c r="F18" s="172">
        <v>39.049999999999997</v>
      </c>
      <c r="G18" s="173">
        <v>0</v>
      </c>
      <c r="H18" s="141">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ustomHeight="1">
      <c r="A19" s="146" t="s">
        <v>248</v>
      </c>
      <c r="B19" s="146" t="s">
        <v>249</v>
      </c>
      <c r="C19" s="170" t="s">
        <v>227</v>
      </c>
      <c r="D19" s="171" t="s">
        <v>251</v>
      </c>
      <c r="E19" s="172">
        <v>11.98</v>
      </c>
      <c r="F19" s="172">
        <v>11.98</v>
      </c>
      <c r="G19" s="173">
        <v>0</v>
      </c>
      <c r="H19" s="141">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5.5" customHeight="1">
      <c r="A20" s="146" t="s">
        <v>252</v>
      </c>
      <c r="B20" s="146"/>
      <c r="C20" s="170"/>
      <c r="D20" s="171" t="s">
        <v>253</v>
      </c>
      <c r="E20" s="172">
        <v>140.53</v>
      </c>
      <c r="F20" s="172">
        <v>99.07</v>
      </c>
      <c r="G20" s="173">
        <v>41.46</v>
      </c>
      <c r="H20" s="141">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5.5" customHeight="1">
      <c r="A21" s="146" t="s">
        <v>254</v>
      </c>
      <c r="B21" s="146" t="s">
        <v>255</v>
      </c>
      <c r="C21" s="170"/>
      <c r="D21" s="171" t="s">
        <v>256</v>
      </c>
      <c r="E21" s="172">
        <v>140.53</v>
      </c>
      <c r="F21" s="172">
        <v>99.07</v>
      </c>
      <c r="G21" s="173">
        <v>41.46</v>
      </c>
      <c r="H21" s="141">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5" customHeight="1">
      <c r="A22" s="146" t="s">
        <v>257</v>
      </c>
      <c r="B22" s="146" t="s">
        <v>258</v>
      </c>
      <c r="C22" s="170" t="s">
        <v>225</v>
      </c>
      <c r="D22" s="171" t="s">
        <v>259</v>
      </c>
      <c r="E22" s="172">
        <v>140.53</v>
      </c>
      <c r="F22" s="172">
        <v>99.07</v>
      </c>
      <c r="G22" s="173">
        <v>41.46</v>
      </c>
      <c r="H22" s="141">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5.5" customHeight="1">
      <c r="A23" s="146" t="s">
        <v>260</v>
      </c>
      <c r="B23" s="146"/>
      <c r="C23" s="170"/>
      <c r="D23" s="171" t="s">
        <v>261</v>
      </c>
      <c r="E23" s="172">
        <v>87.47</v>
      </c>
      <c r="F23" s="172">
        <v>87.47</v>
      </c>
      <c r="G23" s="173">
        <v>0</v>
      </c>
      <c r="H23" s="141">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5.5" customHeight="1">
      <c r="A24" s="146" t="s">
        <v>262</v>
      </c>
      <c r="B24" s="146" t="s">
        <v>227</v>
      </c>
      <c r="C24" s="170"/>
      <c r="D24" s="171" t="s">
        <v>263</v>
      </c>
      <c r="E24" s="172">
        <v>87.47</v>
      </c>
      <c r="F24" s="172">
        <v>87.47</v>
      </c>
      <c r="G24" s="173">
        <v>0</v>
      </c>
      <c r="H24" s="141">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5.5" customHeight="1">
      <c r="A25" s="146" t="s">
        <v>264</v>
      </c>
      <c r="B25" s="146" t="s">
        <v>265</v>
      </c>
      <c r="C25" s="170" t="s">
        <v>225</v>
      </c>
      <c r="D25" s="171" t="s">
        <v>266</v>
      </c>
      <c r="E25" s="172">
        <v>87.47</v>
      </c>
      <c r="F25" s="172">
        <v>87.47</v>
      </c>
      <c r="G25" s="173">
        <v>0</v>
      </c>
      <c r="H25" s="141">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R24"/>
  <sheetViews>
    <sheetView showGridLines="0" showZeros="0" workbookViewId="0">
      <selection activeCell="P20" sqref="P20"/>
    </sheetView>
  </sheetViews>
  <sheetFormatPr defaultRowHeight="11.25"/>
  <cols>
    <col min="2" max="3" width="6.83203125" customWidth="1"/>
    <col min="4" max="4" width="21.6640625" customWidth="1"/>
    <col min="5" max="18" width="14.33203125" customWidth="1"/>
  </cols>
  <sheetData>
    <row r="1" spans="1:18" ht="18.75" customHeight="1">
      <c r="A1" s="80" t="s">
        <v>182</v>
      </c>
      <c r="B1" s="46"/>
      <c r="C1" s="46"/>
      <c r="D1" s="46"/>
      <c r="E1" s="46"/>
      <c r="F1" s="46"/>
      <c r="G1" s="46"/>
      <c r="H1" s="46"/>
      <c r="I1" s="46"/>
      <c r="J1" s="46"/>
      <c r="K1" s="46"/>
      <c r="L1" s="46"/>
      <c r="M1" s="46"/>
      <c r="N1" s="46"/>
      <c r="O1" s="46"/>
      <c r="P1" s="46"/>
      <c r="Q1" s="46"/>
      <c r="R1" s="47"/>
    </row>
    <row r="2" spans="1:18" ht="29.25" customHeight="1">
      <c r="A2" s="216" t="s">
        <v>444</v>
      </c>
      <c r="B2" s="48"/>
      <c r="C2" s="48"/>
      <c r="D2" s="48"/>
      <c r="E2" s="48"/>
      <c r="F2" s="48"/>
      <c r="G2" s="48"/>
      <c r="H2" s="48"/>
      <c r="I2" s="48"/>
      <c r="J2" s="48"/>
      <c r="K2" s="48"/>
      <c r="L2" s="48"/>
      <c r="M2" s="48"/>
      <c r="N2" s="48"/>
      <c r="O2" s="48"/>
      <c r="P2" s="48"/>
      <c r="Q2" s="48"/>
      <c r="R2" s="48"/>
    </row>
    <row r="3" spans="1:18" ht="21.75" customHeight="1">
      <c r="A3" s="46"/>
      <c r="B3" s="46"/>
      <c r="C3" s="46"/>
      <c r="D3" s="46"/>
      <c r="E3" s="46"/>
      <c r="F3" s="46"/>
      <c r="G3" s="46"/>
      <c r="H3" s="46"/>
      <c r="I3" s="46"/>
      <c r="J3" s="46"/>
      <c r="K3" s="46"/>
      <c r="L3" s="46"/>
      <c r="M3" s="46"/>
      <c r="N3" s="46"/>
      <c r="O3" s="46"/>
      <c r="P3" s="46"/>
      <c r="Q3" s="46"/>
      <c r="R3" s="98" t="s">
        <v>113</v>
      </c>
    </row>
    <row r="4" spans="1:18" ht="28.5" customHeight="1">
      <c r="A4" s="86" t="s">
        <v>163</v>
      </c>
      <c r="B4" s="86"/>
      <c r="C4" s="86"/>
      <c r="D4" s="248" t="s">
        <v>164</v>
      </c>
      <c r="E4" s="248" t="s">
        <v>106</v>
      </c>
      <c r="F4" s="248" t="s">
        <v>54</v>
      </c>
      <c r="G4" s="248" t="s">
        <v>55</v>
      </c>
      <c r="H4" s="248" t="s">
        <v>56</v>
      </c>
      <c r="I4" s="248" t="s">
        <v>57</v>
      </c>
      <c r="J4" s="248" t="s">
        <v>58</v>
      </c>
      <c r="K4" s="248" t="s">
        <v>59</v>
      </c>
      <c r="L4" s="248" t="s">
        <v>60</v>
      </c>
      <c r="M4" s="248" t="s">
        <v>115</v>
      </c>
      <c r="N4" s="248" t="s">
        <v>116</v>
      </c>
      <c r="O4" s="248" t="s">
        <v>117</v>
      </c>
      <c r="P4" s="248" t="s">
        <v>118</v>
      </c>
      <c r="Q4" s="248" t="s">
        <v>119</v>
      </c>
      <c r="R4" s="248" t="s">
        <v>61</v>
      </c>
    </row>
    <row r="5" spans="1:18" ht="28.5" customHeight="1">
      <c r="A5" s="87" t="s">
        <v>50</v>
      </c>
      <c r="B5" s="87" t="s">
        <v>51</v>
      </c>
      <c r="C5" s="87" t="s">
        <v>52</v>
      </c>
      <c r="D5" s="248"/>
      <c r="E5" s="248"/>
      <c r="F5" s="248"/>
      <c r="G5" s="248"/>
      <c r="H5" s="248"/>
      <c r="I5" s="248"/>
      <c r="J5" s="248"/>
      <c r="K5" s="248"/>
      <c r="L5" s="248"/>
      <c r="M5" s="248"/>
      <c r="N5" s="248"/>
      <c r="O5" s="248"/>
      <c r="P5" s="248"/>
      <c r="Q5" s="248"/>
      <c r="R5" s="248"/>
    </row>
    <row r="6" spans="1:18" s="1" customFormat="1" ht="24.75" customHeight="1">
      <c r="A6" s="153"/>
      <c r="B6" s="153"/>
      <c r="C6" s="153"/>
      <c r="D6" s="153" t="s">
        <v>47</v>
      </c>
      <c r="E6" s="157">
        <v>986.19</v>
      </c>
      <c r="F6" s="157">
        <v>407.2</v>
      </c>
      <c r="G6" s="157">
        <v>219.29</v>
      </c>
      <c r="H6" s="157">
        <v>25.14</v>
      </c>
      <c r="I6" s="157">
        <v>0</v>
      </c>
      <c r="J6" s="157">
        <v>77.27</v>
      </c>
      <c r="K6" s="157">
        <v>116.63</v>
      </c>
      <c r="L6" s="157">
        <v>0</v>
      </c>
      <c r="M6" s="157">
        <v>51.03</v>
      </c>
      <c r="N6" s="157">
        <v>0</v>
      </c>
      <c r="O6" s="157">
        <v>0</v>
      </c>
      <c r="P6" s="157">
        <v>87.47</v>
      </c>
      <c r="Q6" s="157">
        <v>0</v>
      </c>
      <c r="R6" s="157">
        <v>2.16</v>
      </c>
    </row>
    <row r="7" spans="1:18" ht="24.75" customHeight="1">
      <c r="A7" s="153" t="s">
        <v>218</v>
      </c>
      <c r="B7" s="153"/>
      <c r="C7" s="153"/>
      <c r="D7" s="153" t="s">
        <v>219</v>
      </c>
      <c r="E7" s="157">
        <v>631.99</v>
      </c>
      <c r="F7" s="157">
        <v>352.87</v>
      </c>
      <c r="G7" s="157">
        <v>212.16</v>
      </c>
      <c r="H7" s="157">
        <v>25.14</v>
      </c>
      <c r="I7" s="157">
        <v>0</v>
      </c>
      <c r="J7" s="157">
        <v>39.659999999999997</v>
      </c>
      <c r="K7" s="157">
        <v>0</v>
      </c>
      <c r="L7" s="157">
        <v>0</v>
      </c>
      <c r="M7" s="157">
        <v>0</v>
      </c>
      <c r="N7" s="157">
        <v>0</v>
      </c>
      <c r="O7" s="157">
        <v>0</v>
      </c>
      <c r="P7" s="157">
        <v>0</v>
      </c>
      <c r="Q7" s="157">
        <v>0</v>
      </c>
      <c r="R7" s="157">
        <v>2.16</v>
      </c>
    </row>
    <row r="8" spans="1:18" ht="24.75" customHeight="1">
      <c r="A8" s="153" t="s">
        <v>220</v>
      </c>
      <c r="B8" s="153" t="s">
        <v>221</v>
      </c>
      <c r="C8" s="153"/>
      <c r="D8" s="153" t="s">
        <v>222</v>
      </c>
      <c r="E8" s="157">
        <v>631.99</v>
      </c>
      <c r="F8" s="157">
        <v>352.87</v>
      </c>
      <c r="G8" s="157">
        <v>212.16</v>
      </c>
      <c r="H8" s="157">
        <v>25.14</v>
      </c>
      <c r="I8" s="157">
        <v>0</v>
      </c>
      <c r="J8" s="157">
        <v>39.659999999999997</v>
      </c>
      <c r="K8" s="157">
        <v>0</v>
      </c>
      <c r="L8" s="157">
        <v>0</v>
      </c>
      <c r="M8" s="157">
        <v>0</v>
      </c>
      <c r="N8" s="157">
        <v>0</v>
      </c>
      <c r="O8" s="157">
        <v>0</v>
      </c>
      <c r="P8" s="157">
        <v>0</v>
      </c>
      <c r="Q8" s="157">
        <v>0</v>
      </c>
      <c r="R8" s="157">
        <v>2.16</v>
      </c>
    </row>
    <row r="9" spans="1:18" ht="24.75" customHeight="1">
      <c r="A9" s="153" t="s">
        <v>223</v>
      </c>
      <c r="B9" s="153" t="s">
        <v>224</v>
      </c>
      <c r="C9" s="153" t="s">
        <v>225</v>
      </c>
      <c r="D9" s="153" t="s">
        <v>226</v>
      </c>
      <c r="E9" s="157">
        <v>418.38</v>
      </c>
      <c r="F9" s="157">
        <v>318.29000000000002</v>
      </c>
      <c r="G9" s="157">
        <v>62.23</v>
      </c>
      <c r="H9" s="157">
        <v>25.14</v>
      </c>
      <c r="I9" s="157">
        <v>0</v>
      </c>
      <c r="J9" s="157">
        <v>12.72</v>
      </c>
      <c r="K9" s="157">
        <v>0</v>
      </c>
      <c r="L9" s="157">
        <v>0</v>
      </c>
      <c r="M9" s="157">
        <v>0</v>
      </c>
      <c r="N9" s="157">
        <v>0</v>
      </c>
      <c r="O9" s="157">
        <v>0</v>
      </c>
      <c r="P9" s="157">
        <v>0</v>
      </c>
      <c r="Q9" s="157">
        <v>0</v>
      </c>
      <c r="R9" s="157">
        <v>0</v>
      </c>
    </row>
    <row r="10" spans="1:18" ht="24.75" customHeight="1">
      <c r="A10" s="153" t="s">
        <v>223</v>
      </c>
      <c r="B10" s="153" t="s">
        <v>224</v>
      </c>
      <c r="C10" s="153" t="s">
        <v>231</v>
      </c>
      <c r="D10" s="153" t="s">
        <v>232</v>
      </c>
      <c r="E10" s="157">
        <v>68.66</v>
      </c>
      <c r="F10" s="157">
        <v>34.58</v>
      </c>
      <c r="G10" s="157">
        <v>4.9800000000000004</v>
      </c>
      <c r="H10" s="157">
        <v>0</v>
      </c>
      <c r="I10" s="157">
        <v>0</v>
      </c>
      <c r="J10" s="157">
        <v>26.94</v>
      </c>
      <c r="K10" s="157">
        <v>0</v>
      </c>
      <c r="L10" s="157">
        <v>0</v>
      </c>
      <c r="M10" s="157">
        <v>0</v>
      </c>
      <c r="N10" s="157">
        <v>0</v>
      </c>
      <c r="O10" s="157">
        <v>0</v>
      </c>
      <c r="P10" s="157">
        <v>0</v>
      </c>
      <c r="Q10" s="157">
        <v>0</v>
      </c>
      <c r="R10" s="157">
        <v>2.16</v>
      </c>
    </row>
    <row r="11" spans="1:18" ht="24.75" customHeight="1">
      <c r="A11" s="153" t="s">
        <v>223</v>
      </c>
      <c r="B11" s="153" t="s">
        <v>224</v>
      </c>
      <c r="C11" s="153" t="s">
        <v>233</v>
      </c>
      <c r="D11" s="153" t="s">
        <v>234</v>
      </c>
      <c r="E11" s="157">
        <v>144.94999999999999</v>
      </c>
      <c r="F11" s="157">
        <v>0</v>
      </c>
      <c r="G11" s="157">
        <v>144.94999999999999</v>
      </c>
      <c r="H11" s="157">
        <v>0</v>
      </c>
      <c r="I11" s="157">
        <v>0</v>
      </c>
      <c r="J11" s="157">
        <v>0</v>
      </c>
      <c r="K11" s="157">
        <v>0</v>
      </c>
      <c r="L11" s="157">
        <v>0</v>
      </c>
      <c r="M11" s="157">
        <v>0</v>
      </c>
      <c r="N11" s="157">
        <v>0</v>
      </c>
      <c r="O11" s="157">
        <v>0</v>
      </c>
      <c r="P11" s="157">
        <v>0</v>
      </c>
      <c r="Q11" s="157">
        <v>0</v>
      </c>
      <c r="R11" s="157">
        <v>0</v>
      </c>
    </row>
    <row r="12" spans="1:18" ht="24.75" customHeight="1">
      <c r="A12" s="153" t="s">
        <v>235</v>
      </c>
      <c r="B12" s="153"/>
      <c r="C12" s="153"/>
      <c r="D12" s="153" t="s">
        <v>236</v>
      </c>
      <c r="E12" s="157">
        <v>116.63</v>
      </c>
      <c r="F12" s="157">
        <v>0</v>
      </c>
      <c r="G12" s="157">
        <v>0</v>
      </c>
      <c r="H12" s="157">
        <v>0</v>
      </c>
      <c r="I12" s="157">
        <v>0</v>
      </c>
      <c r="J12" s="157">
        <v>0</v>
      </c>
      <c r="K12" s="157">
        <v>116.63</v>
      </c>
      <c r="L12" s="157">
        <v>0</v>
      </c>
      <c r="M12" s="157">
        <v>0</v>
      </c>
      <c r="N12" s="157">
        <v>0</v>
      </c>
      <c r="O12" s="157">
        <v>0</v>
      </c>
      <c r="P12" s="157">
        <v>0</v>
      </c>
      <c r="Q12" s="157">
        <v>0</v>
      </c>
      <c r="R12" s="157">
        <v>0</v>
      </c>
    </row>
    <row r="13" spans="1:18" ht="24.75" customHeight="1">
      <c r="A13" s="153" t="s">
        <v>237</v>
      </c>
      <c r="B13" s="153" t="s">
        <v>238</v>
      </c>
      <c r="C13" s="153"/>
      <c r="D13" s="153" t="s">
        <v>239</v>
      </c>
      <c r="E13" s="157">
        <v>116.63</v>
      </c>
      <c r="F13" s="157">
        <v>0</v>
      </c>
      <c r="G13" s="157">
        <v>0</v>
      </c>
      <c r="H13" s="157">
        <v>0</v>
      </c>
      <c r="I13" s="157">
        <v>0</v>
      </c>
      <c r="J13" s="157">
        <v>0</v>
      </c>
      <c r="K13" s="157">
        <v>116.63</v>
      </c>
      <c r="L13" s="157">
        <v>0</v>
      </c>
      <c r="M13" s="157">
        <v>0</v>
      </c>
      <c r="N13" s="157">
        <v>0</v>
      </c>
      <c r="O13" s="157">
        <v>0</v>
      </c>
      <c r="P13" s="157">
        <v>0</v>
      </c>
      <c r="Q13" s="157">
        <v>0</v>
      </c>
      <c r="R13" s="157">
        <v>0</v>
      </c>
    </row>
    <row r="14" spans="1:18" ht="24.75" customHeight="1">
      <c r="A14" s="153" t="s">
        <v>240</v>
      </c>
      <c r="B14" s="153" t="s">
        <v>241</v>
      </c>
      <c r="C14" s="153" t="s">
        <v>238</v>
      </c>
      <c r="D14" s="153" t="s">
        <v>242</v>
      </c>
      <c r="E14" s="157">
        <v>116.63</v>
      </c>
      <c r="F14" s="157">
        <v>0</v>
      </c>
      <c r="G14" s="157">
        <v>0</v>
      </c>
      <c r="H14" s="157">
        <v>0</v>
      </c>
      <c r="I14" s="157">
        <v>0</v>
      </c>
      <c r="J14" s="157">
        <v>0</v>
      </c>
      <c r="K14" s="157">
        <v>116.63</v>
      </c>
      <c r="L14" s="157">
        <v>0</v>
      </c>
      <c r="M14" s="157">
        <v>0</v>
      </c>
      <c r="N14" s="157">
        <v>0</v>
      </c>
      <c r="O14" s="157">
        <v>0</v>
      </c>
      <c r="P14" s="157">
        <v>0</v>
      </c>
      <c r="Q14" s="157">
        <v>0</v>
      </c>
      <c r="R14" s="157">
        <v>0</v>
      </c>
    </row>
    <row r="15" spans="1:18" ht="24.75" customHeight="1">
      <c r="A15" s="153" t="s">
        <v>243</v>
      </c>
      <c r="B15" s="153"/>
      <c r="C15" s="153"/>
      <c r="D15" s="153" t="s">
        <v>244</v>
      </c>
      <c r="E15" s="157">
        <v>51.03</v>
      </c>
      <c r="F15" s="157">
        <v>0</v>
      </c>
      <c r="G15" s="157">
        <v>0</v>
      </c>
      <c r="H15" s="157">
        <v>0</v>
      </c>
      <c r="I15" s="157">
        <v>0</v>
      </c>
      <c r="J15" s="157">
        <v>0</v>
      </c>
      <c r="K15" s="157">
        <v>0</v>
      </c>
      <c r="L15" s="157">
        <v>0</v>
      </c>
      <c r="M15" s="157">
        <v>51.03</v>
      </c>
      <c r="N15" s="157">
        <v>0</v>
      </c>
      <c r="O15" s="157">
        <v>0</v>
      </c>
      <c r="P15" s="157">
        <v>0</v>
      </c>
      <c r="Q15" s="157">
        <v>0</v>
      </c>
      <c r="R15" s="157">
        <v>0</v>
      </c>
    </row>
    <row r="16" spans="1:18" ht="24.75" customHeight="1">
      <c r="A16" s="153" t="s">
        <v>245</v>
      </c>
      <c r="B16" s="153" t="s">
        <v>246</v>
      </c>
      <c r="C16" s="153"/>
      <c r="D16" s="153" t="s">
        <v>247</v>
      </c>
      <c r="E16" s="157">
        <v>51.03</v>
      </c>
      <c r="F16" s="157">
        <v>0</v>
      </c>
      <c r="G16" s="157">
        <v>0</v>
      </c>
      <c r="H16" s="157">
        <v>0</v>
      </c>
      <c r="I16" s="157">
        <v>0</v>
      </c>
      <c r="J16" s="157">
        <v>0</v>
      </c>
      <c r="K16" s="157">
        <v>0</v>
      </c>
      <c r="L16" s="157">
        <v>0</v>
      </c>
      <c r="M16" s="157">
        <v>51.03</v>
      </c>
      <c r="N16" s="157">
        <v>0</v>
      </c>
      <c r="O16" s="157">
        <v>0</v>
      </c>
      <c r="P16" s="157">
        <v>0</v>
      </c>
      <c r="Q16" s="157">
        <v>0</v>
      </c>
      <c r="R16" s="157">
        <v>0</v>
      </c>
    </row>
    <row r="17" spans="1:18" ht="24.75" customHeight="1">
      <c r="A17" s="153" t="s">
        <v>248</v>
      </c>
      <c r="B17" s="153" t="s">
        <v>249</v>
      </c>
      <c r="C17" s="153" t="s">
        <v>225</v>
      </c>
      <c r="D17" s="153" t="s">
        <v>250</v>
      </c>
      <c r="E17" s="157">
        <v>39.049999999999997</v>
      </c>
      <c r="F17" s="157">
        <v>0</v>
      </c>
      <c r="G17" s="157">
        <v>0</v>
      </c>
      <c r="H17" s="157">
        <v>0</v>
      </c>
      <c r="I17" s="157">
        <v>0</v>
      </c>
      <c r="J17" s="157">
        <v>0</v>
      </c>
      <c r="K17" s="157">
        <v>0</v>
      </c>
      <c r="L17" s="157">
        <v>0</v>
      </c>
      <c r="M17" s="157">
        <v>39.049999999999997</v>
      </c>
      <c r="N17" s="157">
        <v>0</v>
      </c>
      <c r="O17" s="157">
        <v>0</v>
      </c>
      <c r="P17" s="157">
        <v>0</v>
      </c>
      <c r="Q17" s="157">
        <v>0</v>
      </c>
      <c r="R17" s="157">
        <v>0</v>
      </c>
    </row>
    <row r="18" spans="1:18" ht="24.75" customHeight="1">
      <c r="A18" s="153" t="s">
        <v>248</v>
      </c>
      <c r="B18" s="153" t="s">
        <v>249</v>
      </c>
      <c r="C18" s="153" t="s">
        <v>227</v>
      </c>
      <c r="D18" s="153" t="s">
        <v>251</v>
      </c>
      <c r="E18" s="157">
        <v>11.98</v>
      </c>
      <c r="F18" s="157">
        <v>0</v>
      </c>
      <c r="G18" s="157">
        <v>0</v>
      </c>
      <c r="H18" s="157">
        <v>0</v>
      </c>
      <c r="I18" s="157">
        <v>0</v>
      </c>
      <c r="J18" s="157">
        <v>0</v>
      </c>
      <c r="K18" s="157">
        <v>0</v>
      </c>
      <c r="L18" s="157">
        <v>0</v>
      </c>
      <c r="M18" s="157">
        <v>11.98</v>
      </c>
      <c r="N18" s="157">
        <v>0</v>
      </c>
      <c r="O18" s="157">
        <v>0</v>
      </c>
      <c r="P18" s="157">
        <v>0</v>
      </c>
      <c r="Q18" s="157">
        <v>0</v>
      </c>
      <c r="R18" s="157">
        <v>0</v>
      </c>
    </row>
    <row r="19" spans="1:18" ht="24.75" customHeight="1">
      <c r="A19" s="153" t="s">
        <v>252</v>
      </c>
      <c r="B19" s="153"/>
      <c r="C19" s="153"/>
      <c r="D19" s="153" t="s">
        <v>253</v>
      </c>
      <c r="E19" s="157">
        <v>99.07</v>
      </c>
      <c r="F19" s="157">
        <v>54.33</v>
      </c>
      <c r="G19" s="157">
        <v>7.13</v>
      </c>
      <c r="H19" s="157">
        <v>0</v>
      </c>
      <c r="I19" s="157">
        <v>0</v>
      </c>
      <c r="J19" s="157">
        <v>37.61</v>
      </c>
      <c r="K19" s="157">
        <v>0</v>
      </c>
      <c r="L19" s="157">
        <v>0</v>
      </c>
      <c r="M19" s="157">
        <v>0</v>
      </c>
      <c r="N19" s="157">
        <v>0</v>
      </c>
      <c r="O19" s="157">
        <v>0</v>
      </c>
      <c r="P19" s="157">
        <v>0</v>
      </c>
      <c r="Q19" s="157">
        <v>0</v>
      </c>
      <c r="R19" s="157">
        <v>0</v>
      </c>
    </row>
    <row r="20" spans="1:18" ht="24.75" customHeight="1">
      <c r="A20" s="153" t="s">
        <v>254</v>
      </c>
      <c r="B20" s="153" t="s">
        <v>255</v>
      </c>
      <c r="C20" s="153"/>
      <c r="D20" s="153" t="s">
        <v>256</v>
      </c>
      <c r="E20" s="157">
        <v>99.07</v>
      </c>
      <c r="F20" s="157">
        <v>54.33</v>
      </c>
      <c r="G20" s="157">
        <v>7.13</v>
      </c>
      <c r="H20" s="157">
        <v>0</v>
      </c>
      <c r="I20" s="157">
        <v>0</v>
      </c>
      <c r="J20" s="157">
        <v>37.61</v>
      </c>
      <c r="K20" s="157">
        <v>0</v>
      </c>
      <c r="L20" s="157">
        <v>0</v>
      </c>
      <c r="M20" s="157">
        <v>0</v>
      </c>
      <c r="N20" s="157">
        <v>0</v>
      </c>
      <c r="O20" s="157">
        <v>0</v>
      </c>
      <c r="P20" s="157">
        <v>0</v>
      </c>
      <c r="Q20" s="157">
        <v>0</v>
      </c>
      <c r="R20" s="157">
        <v>0</v>
      </c>
    </row>
    <row r="21" spans="1:18" ht="24.75" customHeight="1">
      <c r="A21" s="153" t="s">
        <v>257</v>
      </c>
      <c r="B21" s="153" t="s">
        <v>258</v>
      </c>
      <c r="C21" s="153" t="s">
        <v>225</v>
      </c>
      <c r="D21" s="153" t="s">
        <v>259</v>
      </c>
      <c r="E21" s="157">
        <v>99.07</v>
      </c>
      <c r="F21" s="157">
        <v>54.33</v>
      </c>
      <c r="G21" s="157">
        <v>7.13</v>
      </c>
      <c r="H21" s="157">
        <v>0</v>
      </c>
      <c r="I21" s="157">
        <v>0</v>
      </c>
      <c r="J21" s="157">
        <v>37.61</v>
      </c>
      <c r="K21" s="157">
        <v>0</v>
      </c>
      <c r="L21" s="157">
        <v>0</v>
      </c>
      <c r="M21" s="157">
        <v>0</v>
      </c>
      <c r="N21" s="157">
        <v>0</v>
      </c>
      <c r="O21" s="157">
        <v>0</v>
      </c>
      <c r="P21" s="157">
        <v>0</v>
      </c>
      <c r="Q21" s="157">
        <v>0</v>
      </c>
      <c r="R21" s="157">
        <v>0</v>
      </c>
    </row>
    <row r="22" spans="1:18" ht="24.75" customHeight="1">
      <c r="A22" s="153" t="s">
        <v>260</v>
      </c>
      <c r="B22" s="153"/>
      <c r="C22" s="153"/>
      <c r="D22" s="153" t="s">
        <v>261</v>
      </c>
      <c r="E22" s="157">
        <v>87.47</v>
      </c>
      <c r="F22" s="157">
        <v>0</v>
      </c>
      <c r="G22" s="157">
        <v>0</v>
      </c>
      <c r="H22" s="157">
        <v>0</v>
      </c>
      <c r="I22" s="157">
        <v>0</v>
      </c>
      <c r="J22" s="157">
        <v>0</v>
      </c>
      <c r="K22" s="157">
        <v>0</v>
      </c>
      <c r="L22" s="157">
        <v>0</v>
      </c>
      <c r="M22" s="157">
        <v>0</v>
      </c>
      <c r="N22" s="157">
        <v>0</v>
      </c>
      <c r="O22" s="157">
        <v>0</v>
      </c>
      <c r="P22" s="157">
        <v>87.47</v>
      </c>
      <c r="Q22" s="157">
        <v>0</v>
      </c>
      <c r="R22" s="157">
        <v>0</v>
      </c>
    </row>
    <row r="23" spans="1:18" ht="24.75" customHeight="1">
      <c r="A23" s="153" t="s">
        <v>262</v>
      </c>
      <c r="B23" s="153" t="s">
        <v>227</v>
      </c>
      <c r="C23" s="153"/>
      <c r="D23" s="153" t="s">
        <v>263</v>
      </c>
      <c r="E23" s="157">
        <v>87.47</v>
      </c>
      <c r="F23" s="157">
        <v>0</v>
      </c>
      <c r="G23" s="157">
        <v>0</v>
      </c>
      <c r="H23" s="157">
        <v>0</v>
      </c>
      <c r="I23" s="157">
        <v>0</v>
      </c>
      <c r="J23" s="157">
        <v>0</v>
      </c>
      <c r="K23" s="157">
        <v>0</v>
      </c>
      <c r="L23" s="157">
        <v>0</v>
      </c>
      <c r="M23" s="157">
        <v>0</v>
      </c>
      <c r="N23" s="157">
        <v>0</v>
      </c>
      <c r="O23" s="157">
        <v>0</v>
      </c>
      <c r="P23" s="157">
        <v>87.47</v>
      </c>
      <c r="Q23" s="157">
        <v>0</v>
      </c>
      <c r="R23" s="157">
        <v>0</v>
      </c>
    </row>
    <row r="24" spans="1:18" ht="24.75" customHeight="1">
      <c r="A24" s="153" t="s">
        <v>264</v>
      </c>
      <c r="B24" s="153" t="s">
        <v>265</v>
      </c>
      <c r="C24" s="153" t="s">
        <v>225</v>
      </c>
      <c r="D24" s="153" t="s">
        <v>266</v>
      </c>
      <c r="E24" s="157">
        <v>87.47</v>
      </c>
      <c r="F24" s="157">
        <v>0</v>
      </c>
      <c r="G24" s="157">
        <v>0</v>
      </c>
      <c r="H24" s="157">
        <v>0</v>
      </c>
      <c r="I24" s="157">
        <v>0</v>
      </c>
      <c r="J24" s="157">
        <v>0</v>
      </c>
      <c r="K24" s="157">
        <v>0</v>
      </c>
      <c r="L24" s="157">
        <v>0</v>
      </c>
      <c r="M24" s="157">
        <v>0</v>
      </c>
      <c r="N24" s="157">
        <v>0</v>
      </c>
      <c r="O24" s="157">
        <v>0</v>
      </c>
      <c r="P24" s="157">
        <v>87.47</v>
      </c>
      <c r="Q24" s="157">
        <v>0</v>
      </c>
      <c r="R24" s="157">
        <v>0</v>
      </c>
    </row>
  </sheetData>
  <sheetProtection formatCells="0" formatColumns="0" formatRows="0"/>
  <mergeCells count="15">
    <mergeCell ref="H4:H5"/>
    <mergeCell ref="I4:I5"/>
    <mergeCell ref="J4:J5"/>
    <mergeCell ref="K4:K5"/>
    <mergeCell ref="D4:D5"/>
    <mergeCell ref="E4:E5"/>
    <mergeCell ref="F4:F5"/>
    <mergeCell ref="G4:G5"/>
    <mergeCell ref="P4:P5"/>
    <mergeCell ref="Q4:Q5"/>
    <mergeCell ref="R4:R5"/>
    <mergeCell ref="L4:L5"/>
    <mergeCell ref="M4:M5"/>
    <mergeCell ref="N4:N5"/>
    <mergeCell ref="O4:O5"/>
  </mergeCells>
  <phoneticPr fontId="0" type="noConversion"/>
  <pageMargins left="0.75" right="0.75" top="1" bottom="1" header="0.5" footer="0.5"/>
  <pageSetup paperSize="9" scale="60"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dimension ref="A1:AH15"/>
  <sheetViews>
    <sheetView showGridLines="0" showZeros="0" workbookViewId="0">
      <selection activeCell="A2" sqref="A2"/>
    </sheetView>
  </sheetViews>
  <sheetFormatPr defaultRowHeight="11.25"/>
  <cols>
    <col min="1" max="1" width="10.5" customWidth="1"/>
    <col min="2" max="2" width="8.1640625" customWidth="1"/>
    <col min="3" max="3" width="7.83203125" customWidth="1"/>
    <col min="4" max="4" width="21.5" customWidth="1"/>
    <col min="5" max="5" width="18.1640625" customWidth="1"/>
  </cols>
  <sheetData>
    <row r="1" spans="1:34" ht="21" customHeight="1">
      <c r="A1" s="80" t="s">
        <v>183</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4" ht="30" customHeight="1">
      <c r="A2" s="217" t="s">
        <v>445</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6.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98" t="s">
        <v>113</v>
      </c>
    </row>
    <row r="4" spans="1:34" ht="27.75" customHeight="1">
      <c r="A4" s="88" t="s">
        <v>163</v>
      </c>
      <c r="B4" s="88"/>
      <c r="C4" s="88"/>
      <c r="D4" s="249" t="s">
        <v>164</v>
      </c>
      <c r="E4" s="249" t="s">
        <v>106</v>
      </c>
      <c r="F4" s="249" t="s">
        <v>62</v>
      </c>
      <c r="G4" s="249" t="s">
        <v>63</v>
      </c>
      <c r="H4" s="249" t="s">
        <v>64</v>
      </c>
      <c r="I4" s="249" t="s">
        <v>65</v>
      </c>
      <c r="J4" s="249" t="s">
        <v>66</v>
      </c>
      <c r="K4" s="249" t="s">
        <v>67</v>
      </c>
      <c r="L4" s="249" t="s">
        <v>68</v>
      </c>
      <c r="M4" s="249" t="s">
        <v>69</v>
      </c>
      <c r="N4" s="249" t="s">
        <v>70</v>
      </c>
      <c r="O4" s="249" t="s">
        <v>71</v>
      </c>
      <c r="P4" s="249" t="s">
        <v>100</v>
      </c>
      <c r="Q4" s="249" t="s">
        <v>72</v>
      </c>
      <c r="R4" s="249" t="s">
        <v>120</v>
      </c>
      <c r="S4" s="249" t="s">
        <v>73</v>
      </c>
      <c r="T4" s="249" t="s">
        <v>74</v>
      </c>
      <c r="U4" s="249" t="s">
        <v>75</v>
      </c>
      <c r="V4" s="249" t="s">
        <v>76</v>
      </c>
      <c r="W4" s="249" t="s">
        <v>77</v>
      </c>
      <c r="X4" s="249" t="s">
        <v>78</v>
      </c>
      <c r="Y4" s="249" t="s">
        <v>79</v>
      </c>
      <c r="Z4" s="249" t="s">
        <v>80</v>
      </c>
      <c r="AA4" s="249" t="s">
        <v>81</v>
      </c>
      <c r="AB4" s="249" t="s">
        <v>82</v>
      </c>
      <c r="AC4" s="249" t="s">
        <v>83</v>
      </c>
      <c r="AD4" s="249" t="s">
        <v>85</v>
      </c>
      <c r="AE4" s="249" t="s">
        <v>166</v>
      </c>
      <c r="AF4" s="249" t="s">
        <v>167</v>
      </c>
      <c r="AG4" s="249" t="s">
        <v>84</v>
      </c>
      <c r="AH4" s="249" t="s">
        <v>168</v>
      </c>
    </row>
    <row r="5" spans="1:34" ht="27.75" customHeight="1">
      <c r="A5" s="89" t="s">
        <v>50</v>
      </c>
      <c r="B5" s="89" t="s">
        <v>51</v>
      </c>
      <c r="C5" s="89" t="s">
        <v>52</v>
      </c>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row>
    <row r="6" spans="1:34" s="1" customFormat="1" ht="24" customHeight="1">
      <c r="A6" s="159"/>
      <c r="B6" s="159"/>
      <c r="C6" s="159"/>
      <c r="D6" s="159" t="s">
        <v>47</v>
      </c>
      <c r="E6" s="160">
        <v>275.39999999999998</v>
      </c>
      <c r="F6" s="160">
        <v>13.5</v>
      </c>
      <c r="G6" s="160">
        <v>0.3</v>
      </c>
      <c r="H6" s="160">
        <v>0</v>
      </c>
      <c r="I6" s="160">
        <v>0</v>
      </c>
      <c r="J6" s="160">
        <v>0</v>
      </c>
      <c r="K6" s="160">
        <v>0</v>
      </c>
      <c r="L6" s="160">
        <v>0.5</v>
      </c>
      <c r="M6" s="160">
        <v>0</v>
      </c>
      <c r="N6" s="160">
        <v>0</v>
      </c>
      <c r="O6" s="160">
        <v>9.5</v>
      </c>
      <c r="P6" s="160">
        <v>0</v>
      </c>
      <c r="Q6" s="160">
        <v>0.5</v>
      </c>
      <c r="R6" s="160">
        <v>0</v>
      </c>
      <c r="S6" s="160">
        <v>0</v>
      </c>
      <c r="T6" s="160">
        <v>11.42</v>
      </c>
      <c r="U6" s="160">
        <v>2.2999999999999998</v>
      </c>
      <c r="V6" s="160">
        <v>0</v>
      </c>
      <c r="W6" s="160">
        <v>0</v>
      </c>
      <c r="X6" s="160">
        <v>0</v>
      </c>
      <c r="Y6" s="160">
        <v>1</v>
      </c>
      <c r="Z6" s="160">
        <v>0</v>
      </c>
      <c r="AA6" s="160">
        <v>8.75</v>
      </c>
      <c r="AB6" s="160">
        <v>18.23</v>
      </c>
      <c r="AC6" s="160">
        <v>1</v>
      </c>
      <c r="AD6" s="160">
        <v>0</v>
      </c>
      <c r="AE6" s="160">
        <v>0</v>
      </c>
      <c r="AF6" s="160">
        <v>14.58</v>
      </c>
      <c r="AG6" s="160">
        <v>9.6</v>
      </c>
      <c r="AH6" s="160">
        <v>184.22</v>
      </c>
    </row>
    <row r="7" spans="1:34" ht="24" customHeight="1">
      <c r="A7" s="159" t="s">
        <v>218</v>
      </c>
      <c r="B7" s="159"/>
      <c r="C7" s="159"/>
      <c r="D7" s="159" t="s">
        <v>219</v>
      </c>
      <c r="E7" s="160">
        <v>233.94</v>
      </c>
      <c r="F7" s="160">
        <v>9.5</v>
      </c>
      <c r="G7" s="160">
        <v>0.3</v>
      </c>
      <c r="H7" s="160">
        <v>0</v>
      </c>
      <c r="I7" s="160">
        <v>0</v>
      </c>
      <c r="J7" s="160">
        <v>0</v>
      </c>
      <c r="K7" s="160">
        <v>0</v>
      </c>
      <c r="L7" s="160">
        <v>0.5</v>
      </c>
      <c r="M7" s="160">
        <v>0</v>
      </c>
      <c r="N7" s="160">
        <v>0</v>
      </c>
      <c r="O7" s="160">
        <v>5.5</v>
      </c>
      <c r="P7" s="160">
        <v>0</v>
      </c>
      <c r="Q7" s="160">
        <v>0.5</v>
      </c>
      <c r="R7" s="160">
        <v>0</v>
      </c>
      <c r="S7" s="160">
        <v>0</v>
      </c>
      <c r="T7" s="160">
        <v>9.93</v>
      </c>
      <c r="U7" s="160">
        <v>2.2999999999999998</v>
      </c>
      <c r="V7" s="160">
        <v>0</v>
      </c>
      <c r="W7" s="160">
        <v>0</v>
      </c>
      <c r="X7" s="160">
        <v>0</v>
      </c>
      <c r="Y7" s="160">
        <v>1</v>
      </c>
      <c r="Z7" s="160">
        <v>0</v>
      </c>
      <c r="AA7" s="160">
        <v>7.56</v>
      </c>
      <c r="AB7" s="160">
        <v>15.75</v>
      </c>
      <c r="AC7" s="160">
        <v>1</v>
      </c>
      <c r="AD7" s="160">
        <v>0</v>
      </c>
      <c r="AE7" s="160">
        <v>0</v>
      </c>
      <c r="AF7" s="160">
        <v>12.6</v>
      </c>
      <c r="AG7" s="160">
        <v>7.8</v>
      </c>
      <c r="AH7" s="160">
        <v>159.69999999999999</v>
      </c>
    </row>
    <row r="8" spans="1:34" ht="24" customHeight="1">
      <c r="A8" s="159" t="s">
        <v>220</v>
      </c>
      <c r="B8" s="159" t="s">
        <v>221</v>
      </c>
      <c r="C8" s="159"/>
      <c r="D8" s="159" t="s">
        <v>222</v>
      </c>
      <c r="E8" s="160">
        <v>233.94</v>
      </c>
      <c r="F8" s="160">
        <v>9.5</v>
      </c>
      <c r="G8" s="160">
        <v>0.3</v>
      </c>
      <c r="H8" s="160">
        <v>0</v>
      </c>
      <c r="I8" s="160">
        <v>0</v>
      </c>
      <c r="J8" s="160">
        <v>0</v>
      </c>
      <c r="K8" s="160">
        <v>0</v>
      </c>
      <c r="L8" s="160">
        <v>0.5</v>
      </c>
      <c r="M8" s="160">
        <v>0</v>
      </c>
      <c r="N8" s="160">
        <v>0</v>
      </c>
      <c r="O8" s="160">
        <v>5.5</v>
      </c>
      <c r="P8" s="160">
        <v>0</v>
      </c>
      <c r="Q8" s="160">
        <v>0.5</v>
      </c>
      <c r="R8" s="160">
        <v>0</v>
      </c>
      <c r="S8" s="160">
        <v>0</v>
      </c>
      <c r="T8" s="160">
        <v>9.93</v>
      </c>
      <c r="U8" s="160">
        <v>2.2999999999999998</v>
      </c>
      <c r="V8" s="160">
        <v>0</v>
      </c>
      <c r="W8" s="160">
        <v>0</v>
      </c>
      <c r="X8" s="160">
        <v>0</v>
      </c>
      <c r="Y8" s="160">
        <v>1</v>
      </c>
      <c r="Z8" s="160">
        <v>0</v>
      </c>
      <c r="AA8" s="160">
        <v>7.56</v>
      </c>
      <c r="AB8" s="160">
        <v>15.75</v>
      </c>
      <c r="AC8" s="160">
        <v>1</v>
      </c>
      <c r="AD8" s="160">
        <v>0</v>
      </c>
      <c r="AE8" s="160">
        <v>0</v>
      </c>
      <c r="AF8" s="160">
        <v>12.6</v>
      </c>
      <c r="AG8" s="160">
        <v>7.8</v>
      </c>
      <c r="AH8" s="160">
        <v>159.69999999999999</v>
      </c>
    </row>
    <row r="9" spans="1:34" ht="24" customHeight="1">
      <c r="A9" s="159" t="s">
        <v>223</v>
      </c>
      <c r="B9" s="159" t="s">
        <v>224</v>
      </c>
      <c r="C9" s="159" t="s">
        <v>225</v>
      </c>
      <c r="D9" s="159" t="s">
        <v>226</v>
      </c>
      <c r="E9" s="160">
        <v>81</v>
      </c>
      <c r="F9" s="160">
        <v>2</v>
      </c>
      <c r="G9" s="160">
        <v>0</v>
      </c>
      <c r="H9" s="160">
        <v>0</v>
      </c>
      <c r="I9" s="160">
        <v>0</v>
      </c>
      <c r="J9" s="160">
        <v>0</v>
      </c>
      <c r="K9" s="160">
        <v>0</v>
      </c>
      <c r="L9" s="160">
        <v>0</v>
      </c>
      <c r="M9" s="160">
        <v>0</v>
      </c>
      <c r="N9" s="160">
        <v>0</v>
      </c>
      <c r="O9" s="160">
        <v>2</v>
      </c>
      <c r="P9" s="160">
        <v>0</v>
      </c>
      <c r="Q9" s="160">
        <v>0</v>
      </c>
      <c r="R9" s="160">
        <v>0</v>
      </c>
      <c r="S9" s="160">
        <v>0</v>
      </c>
      <c r="T9" s="160">
        <v>8.36</v>
      </c>
      <c r="U9" s="160">
        <v>0</v>
      </c>
      <c r="V9" s="160">
        <v>0</v>
      </c>
      <c r="W9" s="160">
        <v>0</v>
      </c>
      <c r="X9" s="160">
        <v>0</v>
      </c>
      <c r="Y9" s="160">
        <v>0</v>
      </c>
      <c r="Z9" s="160">
        <v>0</v>
      </c>
      <c r="AA9" s="160">
        <v>6.69</v>
      </c>
      <c r="AB9" s="160">
        <v>13.95</v>
      </c>
      <c r="AC9" s="160">
        <v>0</v>
      </c>
      <c r="AD9" s="160">
        <v>0</v>
      </c>
      <c r="AE9" s="160">
        <v>0</v>
      </c>
      <c r="AF9" s="160">
        <v>3.13</v>
      </c>
      <c r="AG9" s="160">
        <v>6</v>
      </c>
      <c r="AH9" s="160">
        <v>38.869999999999997</v>
      </c>
    </row>
    <row r="10" spans="1:34" ht="24" customHeight="1">
      <c r="A10" s="159" t="s">
        <v>223</v>
      </c>
      <c r="B10" s="159" t="s">
        <v>224</v>
      </c>
      <c r="C10" s="159" t="s">
        <v>229</v>
      </c>
      <c r="D10" s="159" t="s">
        <v>230</v>
      </c>
      <c r="E10" s="160">
        <v>14.94</v>
      </c>
      <c r="F10" s="160">
        <v>0.5</v>
      </c>
      <c r="G10" s="160">
        <v>0.3</v>
      </c>
      <c r="H10" s="160">
        <v>0</v>
      </c>
      <c r="I10" s="160">
        <v>0</v>
      </c>
      <c r="J10" s="160">
        <v>0</v>
      </c>
      <c r="K10" s="160">
        <v>0</v>
      </c>
      <c r="L10" s="160">
        <v>0.5</v>
      </c>
      <c r="M10" s="160">
        <v>0</v>
      </c>
      <c r="N10" s="160">
        <v>0</v>
      </c>
      <c r="O10" s="160">
        <v>1.5</v>
      </c>
      <c r="P10" s="160">
        <v>0</v>
      </c>
      <c r="Q10" s="160">
        <v>0.5</v>
      </c>
      <c r="R10" s="160">
        <v>0</v>
      </c>
      <c r="S10" s="160">
        <v>0</v>
      </c>
      <c r="T10" s="160">
        <v>0.97</v>
      </c>
      <c r="U10" s="160">
        <v>0.8</v>
      </c>
      <c r="V10" s="160">
        <v>0</v>
      </c>
      <c r="W10" s="160">
        <v>0</v>
      </c>
      <c r="X10" s="160">
        <v>0</v>
      </c>
      <c r="Y10" s="160">
        <v>1</v>
      </c>
      <c r="Z10" s="160">
        <v>0</v>
      </c>
      <c r="AA10" s="160">
        <v>0.38</v>
      </c>
      <c r="AB10" s="160">
        <v>0.79</v>
      </c>
      <c r="AC10" s="160">
        <v>1</v>
      </c>
      <c r="AD10" s="160">
        <v>0</v>
      </c>
      <c r="AE10" s="160">
        <v>0</v>
      </c>
      <c r="AF10" s="160">
        <v>0.63</v>
      </c>
      <c r="AG10" s="160">
        <v>1.8</v>
      </c>
      <c r="AH10" s="160">
        <v>4.2699999999999996</v>
      </c>
    </row>
    <row r="11" spans="1:34" ht="24" customHeight="1">
      <c r="A11" s="159" t="s">
        <v>223</v>
      </c>
      <c r="B11" s="159" t="s">
        <v>224</v>
      </c>
      <c r="C11" s="159" t="s">
        <v>231</v>
      </c>
      <c r="D11" s="159" t="s">
        <v>232</v>
      </c>
      <c r="E11" s="160">
        <v>15.9</v>
      </c>
      <c r="F11" s="160">
        <v>2</v>
      </c>
      <c r="G11" s="160">
        <v>0</v>
      </c>
      <c r="H11" s="160">
        <v>0</v>
      </c>
      <c r="I11" s="160">
        <v>0</v>
      </c>
      <c r="J11" s="160">
        <v>0</v>
      </c>
      <c r="K11" s="160">
        <v>0</v>
      </c>
      <c r="L11" s="160">
        <v>0</v>
      </c>
      <c r="M11" s="160">
        <v>0</v>
      </c>
      <c r="N11" s="160">
        <v>0</v>
      </c>
      <c r="O11" s="160">
        <v>2</v>
      </c>
      <c r="P11" s="160">
        <v>0</v>
      </c>
      <c r="Q11" s="160">
        <v>0</v>
      </c>
      <c r="R11" s="160">
        <v>0</v>
      </c>
      <c r="S11" s="160">
        <v>0</v>
      </c>
      <c r="T11" s="160">
        <v>0.6</v>
      </c>
      <c r="U11" s="160">
        <v>1.5</v>
      </c>
      <c r="V11" s="160">
        <v>0</v>
      </c>
      <c r="W11" s="160">
        <v>0</v>
      </c>
      <c r="X11" s="160">
        <v>0</v>
      </c>
      <c r="Y11" s="160">
        <v>0</v>
      </c>
      <c r="Z11" s="160">
        <v>0</v>
      </c>
      <c r="AA11" s="160">
        <v>0.49</v>
      </c>
      <c r="AB11" s="160">
        <v>1.01</v>
      </c>
      <c r="AC11" s="160">
        <v>0</v>
      </c>
      <c r="AD11" s="160">
        <v>0</v>
      </c>
      <c r="AE11" s="160">
        <v>0</v>
      </c>
      <c r="AF11" s="160">
        <v>0.82</v>
      </c>
      <c r="AG11" s="160">
        <v>0</v>
      </c>
      <c r="AH11" s="160">
        <v>7.48</v>
      </c>
    </row>
    <row r="12" spans="1:34" ht="24" customHeight="1">
      <c r="A12" s="159" t="s">
        <v>223</v>
      </c>
      <c r="B12" s="159" t="s">
        <v>224</v>
      </c>
      <c r="C12" s="159" t="s">
        <v>233</v>
      </c>
      <c r="D12" s="159" t="s">
        <v>234</v>
      </c>
      <c r="E12" s="160">
        <v>122.1</v>
      </c>
      <c r="F12" s="160">
        <v>5</v>
      </c>
      <c r="G12" s="160">
        <v>0</v>
      </c>
      <c r="H12" s="160">
        <v>0</v>
      </c>
      <c r="I12" s="160">
        <v>0</v>
      </c>
      <c r="J12" s="160">
        <v>0</v>
      </c>
      <c r="K12" s="160">
        <v>0</v>
      </c>
      <c r="L12" s="160">
        <v>0</v>
      </c>
      <c r="M12" s="160">
        <v>0</v>
      </c>
      <c r="N12" s="160">
        <v>0</v>
      </c>
      <c r="O12" s="160">
        <v>0</v>
      </c>
      <c r="P12" s="160">
        <v>0</v>
      </c>
      <c r="Q12" s="160">
        <v>0</v>
      </c>
      <c r="R12" s="160">
        <v>0</v>
      </c>
      <c r="S12" s="160">
        <v>0</v>
      </c>
      <c r="T12" s="160">
        <v>0</v>
      </c>
      <c r="U12" s="160">
        <v>0</v>
      </c>
      <c r="V12" s="160">
        <v>0</v>
      </c>
      <c r="W12" s="160">
        <v>0</v>
      </c>
      <c r="X12" s="160">
        <v>0</v>
      </c>
      <c r="Y12" s="160">
        <v>0</v>
      </c>
      <c r="Z12" s="160">
        <v>0</v>
      </c>
      <c r="AA12" s="160">
        <v>0</v>
      </c>
      <c r="AB12" s="160">
        <v>0</v>
      </c>
      <c r="AC12" s="160">
        <v>0</v>
      </c>
      <c r="AD12" s="160">
        <v>0</v>
      </c>
      <c r="AE12" s="160">
        <v>0</v>
      </c>
      <c r="AF12" s="160">
        <v>8.02</v>
      </c>
      <c r="AG12" s="160">
        <v>0</v>
      </c>
      <c r="AH12" s="160">
        <v>109.08</v>
      </c>
    </row>
    <row r="13" spans="1:34" ht="24" customHeight="1">
      <c r="A13" s="159" t="s">
        <v>252</v>
      </c>
      <c r="B13" s="159"/>
      <c r="C13" s="159"/>
      <c r="D13" s="159" t="s">
        <v>253</v>
      </c>
      <c r="E13" s="160">
        <v>41.46</v>
      </c>
      <c r="F13" s="160">
        <v>4</v>
      </c>
      <c r="G13" s="160">
        <v>0</v>
      </c>
      <c r="H13" s="160">
        <v>0</v>
      </c>
      <c r="I13" s="160">
        <v>0</v>
      </c>
      <c r="J13" s="160">
        <v>0</v>
      </c>
      <c r="K13" s="160">
        <v>0</v>
      </c>
      <c r="L13" s="160">
        <v>0</v>
      </c>
      <c r="M13" s="160">
        <v>0</v>
      </c>
      <c r="N13" s="160">
        <v>0</v>
      </c>
      <c r="O13" s="160">
        <v>4</v>
      </c>
      <c r="P13" s="160">
        <v>0</v>
      </c>
      <c r="Q13" s="160">
        <v>0</v>
      </c>
      <c r="R13" s="160">
        <v>0</v>
      </c>
      <c r="S13" s="160">
        <v>0</v>
      </c>
      <c r="T13" s="160">
        <v>1.49</v>
      </c>
      <c r="U13" s="160">
        <v>0</v>
      </c>
      <c r="V13" s="160">
        <v>0</v>
      </c>
      <c r="W13" s="160">
        <v>0</v>
      </c>
      <c r="X13" s="160">
        <v>0</v>
      </c>
      <c r="Y13" s="160">
        <v>0</v>
      </c>
      <c r="Z13" s="160">
        <v>0</v>
      </c>
      <c r="AA13" s="160">
        <v>1.19</v>
      </c>
      <c r="AB13" s="160">
        <v>2.48</v>
      </c>
      <c r="AC13" s="160">
        <v>0</v>
      </c>
      <c r="AD13" s="160">
        <v>0</v>
      </c>
      <c r="AE13" s="160">
        <v>0</v>
      </c>
      <c r="AF13" s="160">
        <v>1.98</v>
      </c>
      <c r="AG13" s="160">
        <v>1.8</v>
      </c>
      <c r="AH13" s="160">
        <v>24.52</v>
      </c>
    </row>
    <row r="14" spans="1:34" ht="24" customHeight="1">
      <c r="A14" s="159" t="s">
        <v>254</v>
      </c>
      <c r="B14" s="159" t="s">
        <v>255</v>
      </c>
      <c r="C14" s="159"/>
      <c r="D14" s="159" t="s">
        <v>256</v>
      </c>
      <c r="E14" s="160">
        <v>41.46</v>
      </c>
      <c r="F14" s="160">
        <v>4</v>
      </c>
      <c r="G14" s="160">
        <v>0</v>
      </c>
      <c r="H14" s="160">
        <v>0</v>
      </c>
      <c r="I14" s="160">
        <v>0</v>
      </c>
      <c r="J14" s="160">
        <v>0</v>
      </c>
      <c r="K14" s="160">
        <v>0</v>
      </c>
      <c r="L14" s="160">
        <v>0</v>
      </c>
      <c r="M14" s="160">
        <v>0</v>
      </c>
      <c r="N14" s="160">
        <v>0</v>
      </c>
      <c r="O14" s="160">
        <v>4</v>
      </c>
      <c r="P14" s="160">
        <v>0</v>
      </c>
      <c r="Q14" s="160">
        <v>0</v>
      </c>
      <c r="R14" s="160">
        <v>0</v>
      </c>
      <c r="S14" s="160">
        <v>0</v>
      </c>
      <c r="T14" s="160">
        <v>1.49</v>
      </c>
      <c r="U14" s="160">
        <v>0</v>
      </c>
      <c r="V14" s="160">
        <v>0</v>
      </c>
      <c r="W14" s="160">
        <v>0</v>
      </c>
      <c r="X14" s="160">
        <v>0</v>
      </c>
      <c r="Y14" s="160">
        <v>0</v>
      </c>
      <c r="Z14" s="160">
        <v>0</v>
      </c>
      <c r="AA14" s="160">
        <v>1.19</v>
      </c>
      <c r="AB14" s="160">
        <v>2.48</v>
      </c>
      <c r="AC14" s="160">
        <v>0</v>
      </c>
      <c r="AD14" s="160">
        <v>0</v>
      </c>
      <c r="AE14" s="160">
        <v>0</v>
      </c>
      <c r="AF14" s="160">
        <v>1.98</v>
      </c>
      <c r="AG14" s="160">
        <v>1.8</v>
      </c>
      <c r="AH14" s="160">
        <v>24.52</v>
      </c>
    </row>
    <row r="15" spans="1:34" ht="24" customHeight="1">
      <c r="A15" s="159" t="s">
        <v>257</v>
      </c>
      <c r="B15" s="159" t="s">
        <v>258</v>
      </c>
      <c r="C15" s="159" t="s">
        <v>225</v>
      </c>
      <c r="D15" s="159" t="s">
        <v>259</v>
      </c>
      <c r="E15" s="160">
        <v>41.46</v>
      </c>
      <c r="F15" s="160">
        <v>4</v>
      </c>
      <c r="G15" s="160">
        <v>0</v>
      </c>
      <c r="H15" s="160">
        <v>0</v>
      </c>
      <c r="I15" s="160">
        <v>0</v>
      </c>
      <c r="J15" s="160">
        <v>0</v>
      </c>
      <c r="K15" s="160">
        <v>0</v>
      </c>
      <c r="L15" s="160">
        <v>0</v>
      </c>
      <c r="M15" s="160">
        <v>0</v>
      </c>
      <c r="N15" s="160">
        <v>0</v>
      </c>
      <c r="O15" s="160">
        <v>4</v>
      </c>
      <c r="P15" s="160">
        <v>0</v>
      </c>
      <c r="Q15" s="160">
        <v>0</v>
      </c>
      <c r="R15" s="160">
        <v>0</v>
      </c>
      <c r="S15" s="160">
        <v>0</v>
      </c>
      <c r="T15" s="160">
        <v>1.49</v>
      </c>
      <c r="U15" s="160">
        <v>0</v>
      </c>
      <c r="V15" s="160">
        <v>0</v>
      </c>
      <c r="W15" s="160">
        <v>0</v>
      </c>
      <c r="X15" s="160">
        <v>0</v>
      </c>
      <c r="Y15" s="160">
        <v>0</v>
      </c>
      <c r="Z15" s="160">
        <v>0</v>
      </c>
      <c r="AA15" s="160">
        <v>1.19</v>
      </c>
      <c r="AB15" s="160">
        <v>2.48</v>
      </c>
      <c r="AC15" s="160">
        <v>0</v>
      </c>
      <c r="AD15" s="160">
        <v>0</v>
      </c>
      <c r="AE15" s="160">
        <v>0</v>
      </c>
      <c r="AF15" s="160">
        <v>1.98</v>
      </c>
      <c r="AG15" s="160">
        <v>1.8</v>
      </c>
      <c r="AH15" s="160">
        <v>24.52</v>
      </c>
    </row>
  </sheetData>
  <sheetProtection formatCells="0" formatColumns="0" formatRows="0"/>
  <mergeCells count="31">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 ref="AF4:AF5"/>
    <mergeCell ref="AG4:AG5"/>
    <mergeCell ref="AH4:AH5"/>
    <mergeCell ref="AB4:AB5"/>
    <mergeCell ref="AC4:AC5"/>
    <mergeCell ref="AD4:AD5"/>
    <mergeCell ref="AE4:AE5"/>
  </mergeCells>
  <phoneticPr fontId="0" type="noConversion"/>
  <pageMargins left="0.75" right="0.75" top="1" bottom="1" header="0.5" footer="0.5"/>
  <pageSetup paperSize="9" scale="45"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dimension ref="A1:P6"/>
  <sheetViews>
    <sheetView showGridLines="0" showZeros="0" workbookViewId="0">
      <selection activeCell="A2" sqref="A2"/>
    </sheetView>
  </sheetViews>
  <sheetFormatPr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80" t="s">
        <v>184</v>
      </c>
      <c r="B1" s="52"/>
      <c r="C1" s="52"/>
      <c r="D1" s="52"/>
      <c r="E1" s="52"/>
      <c r="F1" s="52"/>
      <c r="G1" s="52"/>
      <c r="H1" s="52"/>
      <c r="I1" s="52"/>
      <c r="J1" s="52"/>
      <c r="K1" s="52"/>
      <c r="L1" s="52"/>
      <c r="M1" s="52"/>
      <c r="N1" s="52"/>
      <c r="O1" s="52"/>
      <c r="P1" s="53"/>
    </row>
    <row r="2" spans="1:16" ht="30" customHeight="1">
      <c r="A2" s="219" t="s">
        <v>446</v>
      </c>
      <c r="B2" s="54"/>
      <c r="C2" s="54"/>
      <c r="D2" s="54"/>
      <c r="E2" s="54"/>
      <c r="F2" s="54"/>
      <c r="G2" s="54"/>
      <c r="H2" s="54"/>
      <c r="I2" s="55"/>
      <c r="J2" s="55"/>
      <c r="K2" s="55"/>
      <c r="L2" s="55"/>
      <c r="M2" s="55"/>
      <c r="N2" s="55"/>
      <c r="O2" s="55"/>
      <c r="P2" s="55"/>
    </row>
    <row r="3" spans="1:16" ht="19.5" customHeight="1">
      <c r="A3" s="52"/>
      <c r="B3" s="52"/>
      <c r="C3" s="52"/>
      <c r="D3" s="52"/>
      <c r="E3" s="52"/>
      <c r="F3" s="52"/>
      <c r="G3" s="52"/>
      <c r="H3" s="52"/>
      <c r="I3" s="52"/>
      <c r="J3" s="52"/>
      <c r="K3" s="52"/>
      <c r="L3" s="52"/>
      <c r="M3" s="52"/>
      <c r="N3" s="52"/>
      <c r="O3" s="52"/>
      <c r="P3" s="96" t="s">
        <v>113</v>
      </c>
    </row>
    <row r="4" spans="1:16" ht="24.75" customHeight="1">
      <c r="A4" s="90" t="s">
        <v>170</v>
      </c>
      <c r="B4" s="91"/>
      <c r="C4" s="92"/>
      <c r="D4" s="250" t="s">
        <v>112</v>
      </c>
      <c r="E4" s="251" t="s">
        <v>106</v>
      </c>
      <c r="F4" s="253" t="s">
        <v>87</v>
      </c>
      <c r="G4" s="255" t="s">
        <v>88</v>
      </c>
      <c r="H4" s="250" t="s">
        <v>89</v>
      </c>
      <c r="I4" s="250" t="s">
        <v>90</v>
      </c>
      <c r="J4" s="250" t="s">
        <v>91</v>
      </c>
      <c r="K4" s="250" t="s">
        <v>92</v>
      </c>
      <c r="L4" s="250" t="s">
        <v>119</v>
      </c>
      <c r="M4" s="252" t="s">
        <v>93</v>
      </c>
      <c r="N4" s="252" t="s">
        <v>94</v>
      </c>
      <c r="O4" s="252" t="s">
        <v>121</v>
      </c>
      <c r="P4" s="252" t="s">
        <v>172</v>
      </c>
    </row>
    <row r="5" spans="1:16" ht="24.75" customHeight="1">
      <c r="A5" s="93" t="s">
        <v>50</v>
      </c>
      <c r="B5" s="93" t="s">
        <v>51</v>
      </c>
      <c r="C5" s="94" t="s">
        <v>52</v>
      </c>
      <c r="D5" s="250"/>
      <c r="E5" s="252"/>
      <c r="F5" s="254"/>
      <c r="G5" s="256"/>
      <c r="H5" s="250"/>
      <c r="I5" s="250"/>
      <c r="J5" s="250"/>
      <c r="K5" s="250"/>
      <c r="L5" s="250"/>
      <c r="M5" s="252"/>
      <c r="N5" s="252"/>
      <c r="O5" s="252"/>
      <c r="P5" s="252"/>
    </row>
    <row r="6" spans="1:16" s="1" customFormat="1" ht="22.5" customHeight="1">
      <c r="A6" s="161"/>
      <c r="B6" s="161"/>
      <c r="C6" s="161"/>
      <c r="D6" s="161"/>
      <c r="E6" s="162"/>
      <c r="F6" s="163"/>
      <c r="G6" s="164"/>
      <c r="H6" s="164"/>
      <c r="I6" s="164"/>
      <c r="J6" s="164"/>
      <c r="K6" s="164"/>
      <c r="L6" s="164"/>
      <c r="M6" s="164"/>
      <c r="N6" s="164"/>
      <c r="O6" s="164"/>
      <c r="P6" s="165"/>
    </row>
  </sheetData>
  <sheetProtection formatCells="0" formatColumns="0" formatRows="0"/>
  <mergeCells count="13">
    <mergeCell ref="D4:D5"/>
    <mergeCell ref="E4:E5"/>
    <mergeCell ref="F4:F5"/>
    <mergeCell ref="G4:G5"/>
    <mergeCell ref="P4:P5"/>
    <mergeCell ref="L4:L5"/>
    <mergeCell ref="M4:M5"/>
    <mergeCell ref="N4:N5"/>
    <mergeCell ref="O4:O5"/>
    <mergeCell ref="H4:H5"/>
    <mergeCell ref="I4:I5"/>
    <mergeCell ref="J4:J5"/>
    <mergeCell ref="K4:K5"/>
  </mergeCells>
  <phoneticPr fontId="0" type="noConversion"/>
  <pageMargins left="0.75" right="0.75" top="1" bottom="1" header="0.5" footer="0.5"/>
  <pageSetup paperSize="9" scale="75"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dimension ref="A1:IQ19"/>
  <sheetViews>
    <sheetView showGridLines="0" showZeros="0" workbookViewId="0">
      <selection activeCell="E2" sqref="E2"/>
    </sheetView>
  </sheetViews>
  <sheetFormatPr defaultColWidth="8" defaultRowHeight="12"/>
  <cols>
    <col min="1" max="3" width="5.6640625" style="2" customWidth="1"/>
    <col min="4" max="4" width="21.33203125" style="2" customWidth="1"/>
    <col min="5" max="5" width="19" style="2" customWidth="1"/>
    <col min="6" max="6" width="14.33203125" style="2" customWidth="1"/>
    <col min="7" max="7" width="16.83203125" style="2" customWidth="1"/>
    <col min="8" max="8" width="17" style="2" customWidth="1"/>
    <col min="9" max="9" width="14.5" style="2" customWidth="1"/>
    <col min="10" max="10" width="28.1640625" style="2" customWidth="1"/>
    <col min="11" max="11" width="18.33203125" style="2" customWidth="1"/>
    <col min="12" max="16384" width="8" style="2"/>
  </cols>
  <sheetData>
    <row r="1" spans="1:251" ht="21" customHeight="1">
      <c r="A1" s="80" t="s">
        <v>185</v>
      </c>
    </row>
    <row r="2" spans="1:251" ht="36.75" customHeight="1">
      <c r="A2" s="213" t="s">
        <v>433</v>
      </c>
      <c r="B2" s="37"/>
      <c r="C2" s="37"/>
      <c r="D2" s="37"/>
      <c r="E2" s="37"/>
      <c r="F2" s="37"/>
      <c r="G2" s="37"/>
      <c r="H2" s="37"/>
      <c r="I2" s="37"/>
      <c r="J2" s="37"/>
      <c r="K2" s="37"/>
    </row>
    <row r="3" spans="1:251" ht="21.75" customHeight="1">
      <c r="A3" s="226"/>
      <c r="B3" s="226"/>
      <c r="C3" s="226"/>
      <c r="D3" s="226"/>
      <c r="E3" s="226"/>
      <c r="F3" s="226"/>
      <c r="G3" s="226"/>
      <c r="H3" s="226"/>
      <c r="I3" s="226"/>
      <c r="J3" s="64"/>
      <c r="K3" s="103" t="s">
        <v>0</v>
      </c>
    </row>
    <row r="4" spans="1:251" ht="18.75" customHeight="1">
      <c r="A4" s="229" t="s">
        <v>103</v>
      </c>
      <c r="B4" s="229"/>
      <c r="C4" s="229"/>
      <c r="D4" s="229"/>
      <c r="E4" s="268" t="s">
        <v>104</v>
      </c>
      <c r="F4" s="229" t="s">
        <v>48</v>
      </c>
      <c r="G4" s="229"/>
      <c r="H4" s="229"/>
      <c r="I4" s="263"/>
      <c r="J4" s="230" t="s">
        <v>203</v>
      </c>
      <c r="K4" s="230" t="s">
        <v>111</v>
      </c>
    </row>
    <row r="5" spans="1:251" ht="20.100000000000001" customHeight="1">
      <c r="A5" s="263" t="s">
        <v>45</v>
      </c>
      <c r="B5" s="267"/>
      <c r="C5" s="268"/>
      <c r="D5" s="230" t="s">
        <v>46</v>
      </c>
      <c r="E5" s="268"/>
      <c r="F5" s="229" t="s">
        <v>47</v>
      </c>
      <c r="G5" s="229" t="s">
        <v>53</v>
      </c>
      <c r="H5" s="229" t="s">
        <v>105</v>
      </c>
      <c r="I5" s="229" t="s">
        <v>86</v>
      </c>
      <c r="J5" s="265"/>
      <c r="K5" s="265"/>
    </row>
    <row r="6" spans="1:251" ht="23.25" customHeight="1">
      <c r="A6" s="102" t="s">
        <v>50</v>
      </c>
      <c r="B6" s="102" t="s">
        <v>51</v>
      </c>
      <c r="C6" s="102" t="s">
        <v>52</v>
      </c>
      <c r="D6" s="266"/>
      <c r="E6" s="268"/>
      <c r="F6" s="229"/>
      <c r="G6" s="229"/>
      <c r="H6" s="229"/>
      <c r="I6" s="229"/>
      <c r="J6" s="266"/>
      <c r="K6" s="266"/>
    </row>
    <row r="7" spans="1:251" s="6" customFormat="1" ht="26.25" customHeight="1">
      <c r="A7" s="174"/>
      <c r="B7" s="174"/>
      <c r="C7" s="174"/>
      <c r="D7" s="174"/>
      <c r="E7" s="142"/>
      <c r="F7" s="135"/>
      <c r="G7" s="175"/>
      <c r="H7" s="175"/>
      <c r="I7" s="175"/>
      <c r="J7" s="142"/>
      <c r="K7" s="142"/>
    </row>
    <row r="8" spans="1:251" ht="30" customHeight="1">
      <c r="A8" s="1"/>
      <c r="B8" s="6"/>
      <c r="C8" s="6"/>
      <c r="D8" s="1"/>
      <c r="F8" s="1"/>
      <c r="H8" s="1"/>
      <c r="I8" s="6"/>
      <c r="J8" s="6"/>
      <c r="K8" s="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1"/>
      <c r="B9" s="1"/>
      <c r="C9"/>
      <c r="D9" s="1"/>
      <c r="E9" s="1"/>
      <c r="F9" s="1"/>
      <c r="G9"/>
      <c r="H9" s="1"/>
      <c r="I9" s="1"/>
      <c r="J9" s="1"/>
      <c r="K9" s="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1"/>
      <c r="C10" s="1"/>
      <c r="D10" s="1"/>
      <c r="E10" s="1"/>
      <c r="F10"/>
      <c r="G10"/>
      <c r="H10"/>
      <c r="I10" s="1"/>
      <c r="J10" s="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1"/>
      <c r="E11" s="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1"/>
      <c r="E12" s="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1"/>
      <c r="E13" s="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K4:K6"/>
    <mergeCell ref="A5:C5"/>
    <mergeCell ref="D5:D6"/>
    <mergeCell ref="E4:E6"/>
    <mergeCell ref="F5:F6"/>
    <mergeCell ref="G5:G6"/>
    <mergeCell ref="H5:H6"/>
    <mergeCell ref="I5:I6"/>
    <mergeCell ref="J4:J6"/>
  </mergeCells>
  <phoneticPr fontId="0" type="noConversion"/>
  <pageMargins left="0.71" right="0.71" top="0.63" bottom="0.75" header="0.31" footer="0.31"/>
  <pageSetup paperSize="9" scale="9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dimension ref="A1:IM20"/>
  <sheetViews>
    <sheetView showGridLines="0" showZeros="0" workbookViewId="0">
      <selection activeCell="A2" sqref="A2:XFD2"/>
    </sheetView>
  </sheetViews>
  <sheetFormatPr defaultColWidth="9.1640625" defaultRowHeight="12.75" customHeight="1"/>
  <cols>
    <col min="1" max="1" width="9.5" style="105" customWidth="1"/>
    <col min="2" max="2" width="7" style="105" customWidth="1"/>
    <col min="3" max="3" width="5.5" style="105" customWidth="1"/>
    <col min="4" max="4" width="35.83203125" style="105" customWidth="1"/>
    <col min="5" max="5" width="22.6640625" style="105" customWidth="1"/>
    <col min="6" max="9" width="12" style="105" customWidth="1"/>
    <col min="10" max="10" width="16.5" style="105" customWidth="1"/>
    <col min="11" max="11" width="16.33203125" style="105" customWidth="1"/>
    <col min="12" max="247" width="9.1640625" style="105" customWidth="1"/>
    <col min="248" max="16384" width="9.1640625" style="105"/>
  </cols>
  <sheetData>
    <row r="1" spans="1:247" ht="19.5" customHeight="1">
      <c r="A1" s="80" t="s">
        <v>187</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spans="1:247" ht="37.5" customHeight="1">
      <c r="A2" s="220" t="s">
        <v>447</v>
      </c>
      <c r="B2" s="115"/>
      <c r="C2" s="115"/>
      <c r="D2" s="115"/>
      <c r="E2" s="115"/>
      <c r="F2" s="115"/>
      <c r="G2" s="115"/>
      <c r="H2" s="115"/>
      <c r="I2" s="115"/>
      <c r="J2" s="115"/>
      <c r="K2" s="11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spans="1:247" ht="21.75" customHeight="1">
      <c r="A3"/>
      <c r="B3" s="104"/>
      <c r="C3" s="104"/>
      <c r="D3" s="104"/>
      <c r="E3" s="104"/>
      <c r="F3" s="104"/>
      <c r="G3" s="104"/>
      <c r="H3" s="104"/>
      <c r="I3" s="104"/>
      <c r="J3" s="104"/>
      <c r="K3" s="103" t="s">
        <v>0</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spans="1:247" ht="26.25" customHeight="1">
      <c r="A4" s="112" t="s">
        <v>170</v>
      </c>
      <c r="B4" s="112"/>
      <c r="C4" s="113"/>
      <c r="D4" s="271" t="s">
        <v>112</v>
      </c>
      <c r="E4" s="271" t="s">
        <v>106</v>
      </c>
      <c r="F4" s="112" t="s">
        <v>48</v>
      </c>
      <c r="G4" s="114"/>
      <c r="H4" s="114"/>
      <c r="I4" s="114"/>
      <c r="J4" s="273" t="s">
        <v>49</v>
      </c>
      <c r="K4" s="269" t="s">
        <v>114</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ht="38.25" customHeight="1">
      <c r="A5" s="107" t="s">
        <v>50</v>
      </c>
      <c r="B5" s="107" t="s">
        <v>51</v>
      </c>
      <c r="C5" s="107" t="s">
        <v>52</v>
      </c>
      <c r="D5" s="272"/>
      <c r="E5" s="272"/>
      <c r="F5" s="108" t="s">
        <v>47</v>
      </c>
      <c r="G5" s="109" t="s">
        <v>53</v>
      </c>
      <c r="H5" s="110" t="s">
        <v>105</v>
      </c>
      <c r="I5" s="111" t="s">
        <v>86</v>
      </c>
      <c r="J5" s="274"/>
      <c r="K5" s="270"/>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106" customFormat="1" ht="24" customHeight="1">
      <c r="A6" s="176"/>
      <c r="B6" s="176"/>
      <c r="C6" s="176"/>
      <c r="D6" s="176"/>
      <c r="E6" s="177"/>
      <c r="F6" s="177"/>
      <c r="G6" s="177"/>
      <c r="H6" s="177"/>
      <c r="I6" s="177"/>
      <c r="J6" s="177"/>
      <c r="K6" s="178"/>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ht="12.75" customHeight="1">
      <c r="A7" s="106"/>
      <c r="B7" s="106"/>
      <c r="C7" s="106"/>
      <c r="D7" s="106"/>
      <c r="E7" s="106"/>
      <c r="F7" s="106"/>
      <c r="G7" s="106"/>
      <c r="H7" s="106"/>
      <c r="I7" s="106"/>
      <c r="J7" s="106"/>
      <c r="K7" s="106"/>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ht="12.75" customHeight="1">
      <c r="A8" s="106"/>
      <c r="B8" s="106"/>
      <c r="C8" s="106"/>
      <c r="D8" s="106"/>
      <c r="E8" s="106"/>
      <c r="F8" s="106"/>
      <c r="G8" s="106"/>
      <c r="H8" s="106"/>
      <c r="I8" s="106"/>
      <c r="J8" s="106"/>
      <c r="K8" s="10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ht="12.75" customHeight="1">
      <c r="A9" s="106"/>
      <c r="B9" s="106"/>
      <c r="C9" s="106"/>
      <c r="D9" s="106"/>
      <c r="J9" s="106"/>
      <c r="K9" s="106"/>
      <c r="L9" s="10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ht="12.75" customHeight="1">
      <c r="B10" s="106"/>
      <c r="C10" s="106"/>
      <c r="D10" s="106"/>
      <c r="E10" s="106"/>
      <c r="F10" s="106"/>
      <c r="G10" s="106"/>
      <c r="H10" s="106"/>
      <c r="I10" s="106"/>
      <c r="J10" s="106"/>
      <c r="L10" s="10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ht="12.75" customHeight="1">
      <c r="B11" s="106"/>
      <c r="C11" s="106"/>
      <c r="D11" s="106"/>
      <c r="E11" s="106"/>
      <c r="K11" s="106"/>
      <c r="L11" s="106"/>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ht="12.75" customHeight="1">
      <c r="B12" s="106"/>
      <c r="C12" s="106"/>
      <c r="D12" s="106"/>
      <c r="E12" s="106"/>
      <c r="K12" s="106"/>
      <c r="L12" s="106"/>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ht="12.75" customHeight="1">
      <c r="B13" s="106"/>
      <c r="D13" s="106"/>
      <c r="E13" s="106"/>
      <c r="K13" s="106"/>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ht="12.75" customHeight="1">
      <c r="B14" s="106"/>
      <c r="C14" s="106"/>
      <c r="D14" s="106"/>
      <c r="E14" s="106"/>
      <c r="K14" s="106"/>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ht="12.75" customHeight="1">
      <c r="B15" s="106"/>
      <c r="C15" s="106"/>
      <c r="D15" s="106"/>
      <c r="E15" s="106"/>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ht="12.75" customHeight="1">
      <c r="D16" s="106"/>
      <c r="E16" s="106"/>
      <c r="G16" s="10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ht="12.75" customHeight="1">
      <c r="A17"/>
      <c r="B17"/>
      <c r="C17"/>
      <c r="D17" s="106"/>
      <c r="E17" s="106"/>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ht="12.75" customHeight="1">
      <c r="A18"/>
      <c r="B18"/>
      <c r="C18"/>
      <c r="D18" s="106"/>
      <c r="E18" s="106"/>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ht="12.75" customHeight="1">
      <c r="A19"/>
      <c r="B19"/>
      <c r="C19"/>
      <c r="E19" s="106"/>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ht="12.75" customHeight="1">
      <c r="A20"/>
      <c r="B20"/>
      <c r="C20"/>
      <c r="E20" s="106"/>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sheetData>
  <sheetProtection formatCells="0" formatColumns="0" formatRows="0"/>
  <mergeCells count="4">
    <mergeCell ref="K4:K5"/>
    <mergeCell ref="D4:D5"/>
    <mergeCell ref="E4:E5"/>
    <mergeCell ref="J4:J5"/>
  </mergeCells>
  <phoneticPr fontId="0" type="noConversion"/>
  <printOptions horizontalCentered="1"/>
  <pageMargins left="0.35" right="0.35" top="0.59" bottom="0.59" header="0.5" footer="0.5"/>
  <pageSetup paperSize="9" scale="75" orientation="landscape" blackAndWhite="1" horizontalDpi="200" verticalDpi="200" r:id="rId1"/>
  <headerFooter alignWithMargins="0"/>
</worksheet>
</file>

<file path=xl/worksheets/sheet16.xml><?xml version="1.0" encoding="utf-8"?>
<worksheet xmlns="http://schemas.openxmlformats.org/spreadsheetml/2006/main" xmlns:r="http://schemas.openxmlformats.org/officeDocument/2006/relationships">
  <dimension ref="A1:K26"/>
  <sheetViews>
    <sheetView showGridLines="0" showZeros="0" workbookViewId="0">
      <selection activeCell="A2" sqref="A2"/>
    </sheetView>
  </sheetViews>
  <sheetFormatPr defaultColWidth="9.1640625" defaultRowHeight="12.75" customHeight="1"/>
  <cols>
    <col min="1" max="1" width="9" style="117" customWidth="1"/>
    <col min="2" max="2" width="7.5" style="117" customWidth="1"/>
    <col min="3" max="3" width="5.33203125" style="117" customWidth="1"/>
    <col min="4" max="4" width="22.5" style="117" customWidth="1"/>
    <col min="5" max="5" width="25.33203125" style="117" customWidth="1"/>
    <col min="6" max="10" width="18" style="117" customWidth="1"/>
    <col min="11" max="11" width="16.83203125" style="117" customWidth="1"/>
    <col min="12" max="246" width="9.1640625" style="117" customWidth="1"/>
    <col min="247" max="16384" width="9.1640625" style="117"/>
  </cols>
  <sheetData>
    <row r="1" spans="1:11" ht="15" customHeight="1">
      <c r="A1" s="80" t="s">
        <v>188</v>
      </c>
    </row>
    <row r="2" spans="1:11" ht="27" customHeight="1">
      <c r="A2" s="221" t="s">
        <v>448</v>
      </c>
      <c r="B2" s="118"/>
      <c r="C2" s="118"/>
      <c r="D2" s="118"/>
      <c r="E2" s="118"/>
      <c r="F2" s="118"/>
      <c r="G2" s="118"/>
      <c r="H2" s="118"/>
      <c r="I2" s="118"/>
      <c r="J2" s="118"/>
      <c r="K2" s="118"/>
    </row>
    <row r="3" spans="1:11" ht="21" customHeight="1">
      <c r="K3" s="103" t="s">
        <v>0</v>
      </c>
    </row>
    <row r="4" spans="1:11" ht="31.5" customHeight="1">
      <c r="A4" s="112" t="s">
        <v>189</v>
      </c>
      <c r="B4" s="112"/>
      <c r="C4" s="113"/>
      <c r="D4" s="271" t="s">
        <v>190</v>
      </c>
      <c r="E4" s="271" t="s">
        <v>106</v>
      </c>
      <c r="F4" s="112" t="s">
        <v>48</v>
      </c>
      <c r="G4" s="114"/>
      <c r="H4" s="114"/>
      <c r="I4" s="114"/>
      <c r="J4" s="273" t="s">
        <v>49</v>
      </c>
      <c r="K4" s="271" t="s">
        <v>114</v>
      </c>
    </row>
    <row r="5" spans="1:11" ht="30.75" customHeight="1">
      <c r="A5" s="107" t="s">
        <v>50</v>
      </c>
      <c r="B5" s="107" t="s">
        <v>51</v>
      </c>
      <c r="C5" s="107" t="s">
        <v>52</v>
      </c>
      <c r="D5" s="272"/>
      <c r="E5" s="272"/>
      <c r="F5" s="108" t="s">
        <v>47</v>
      </c>
      <c r="G5" s="109" t="s">
        <v>53</v>
      </c>
      <c r="H5" s="110" t="s">
        <v>105</v>
      </c>
      <c r="I5" s="111" t="s">
        <v>86</v>
      </c>
      <c r="J5" s="274"/>
      <c r="K5" s="272"/>
    </row>
    <row r="6" spans="1:11" s="116" customFormat="1" ht="23.25" customHeight="1">
      <c r="A6" s="180"/>
      <c r="B6" s="180"/>
      <c r="C6" s="181"/>
      <c r="D6" s="180" t="s">
        <v>47</v>
      </c>
      <c r="E6" s="182">
        <v>1971.32</v>
      </c>
      <c r="F6" s="182">
        <v>1254.6300000000001</v>
      </c>
      <c r="G6" s="182">
        <v>984.03</v>
      </c>
      <c r="H6" s="182">
        <v>270.60000000000002</v>
      </c>
      <c r="I6" s="182">
        <v>0</v>
      </c>
      <c r="J6" s="182">
        <v>716.69</v>
      </c>
      <c r="K6" s="179">
        <v>0</v>
      </c>
    </row>
    <row r="7" spans="1:11" ht="23.25" customHeight="1">
      <c r="A7" s="180" t="s">
        <v>218</v>
      </c>
      <c r="B7" s="180"/>
      <c r="C7" s="181"/>
      <c r="D7" s="180" t="s">
        <v>219</v>
      </c>
      <c r="E7" s="182">
        <v>1575.66</v>
      </c>
      <c r="F7" s="182">
        <v>858.97</v>
      </c>
      <c r="G7" s="182">
        <v>629.83000000000004</v>
      </c>
      <c r="H7" s="182">
        <v>229.14</v>
      </c>
      <c r="I7" s="182">
        <v>0</v>
      </c>
      <c r="J7" s="182">
        <v>716.69</v>
      </c>
      <c r="K7" s="179">
        <v>0</v>
      </c>
    </row>
    <row r="8" spans="1:11" ht="23.25" customHeight="1">
      <c r="A8" s="180" t="s">
        <v>220</v>
      </c>
      <c r="B8" s="180" t="s">
        <v>221</v>
      </c>
      <c r="C8" s="181"/>
      <c r="D8" s="180" t="s">
        <v>222</v>
      </c>
      <c r="E8" s="182">
        <v>1575.66</v>
      </c>
      <c r="F8" s="182">
        <v>858.97</v>
      </c>
      <c r="G8" s="182">
        <v>629.83000000000004</v>
      </c>
      <c r="H8" s="182">
        <v>229.14</v>
      </c>
      <c r="I8" s="182">
        <v>0</v>
      </c>
      <c r="J8" s="182">
        <v>716.69</v>
      </c>
      <c r="K8" s="179">
        <v>0</v>
      </c>
    </row>
    <row r="9" spans="1:11" ht="23.25" customHeight="1">
      <c r="A9" s="180" t="s">
        <v>223</v>
      </c>
      <c r="B9" s="180" t="s">
        <v>224</v>
      </c>
      <c r="C9" s="181" t="s">
        <v>225</v>
      </c>
      <c r="D9" s="180" t="s">
        <v>226</v>
      </c>
      <c r="E9" s="182">
        <v>499.38</v>
      </c>
      <c r="F9" s="182">
        <v>499.38</v>
      </c>
      <c r="G9" s="182">
        <v>418.38</v>
      </c>
      <c r="H9" s="182">
        <v>81</v>
      </c>
      <c r="I9" s="182">
        <v>0</v>
      </c>
      <c r="J9" s="182">
        <v>0</v>
      </c>
      <c r="K9" s="179">
        <v>0</v>
      </c>
    </row>
    <row r="10" spans="1:11" ht="23.25" customHeight="1">
      <c r="A10" s="180" t="s">
        <v>223</v>
      </c>
      <c r="B10" s="180" t="s">
        <v>224</v>
      </c>
      <c r="C10" s="181" t="s">
        <v>227</v>
      </c>
      <c r="D10" s="180" t="s">
        <v>228</v>
      </c>
      <c r="E10" s="182">
        <v>49.68</v>
      </c>
      <c r="F10" s="182">
        <v>0</v>
      </c>
      <c r="G10" s="182">
        <v>0</v>
      </c>
      <c r="H10" s="182">
        <v>0</v>
      </c>
      <c r="I10" s="182">
        <v>0</v>
      </c>
      <c r="J10" s="182">
        <v>49.68</v>
      </c>
      <c r="K10" s="179">
        <v>0</v>
      </c>
    </row>
    <row r="11" spans="1:11" ht="23.25" customHeight="1">
      <c r="A11" s="180" t="s">
        <v>223</v>
      </c>
      <c r="B11" s="180" t="s">
        <v>224</v>
      </c>
      <c r="C11" s="181" t="s">
        <v>229</v>
      </c>
      <c r="D11" s="180" t="s">
        <v>230</v>
      </c>
      <c r="E11" s="182">
        <v>25.74</v>
      </c>
      <c r="F11" s="182">
        <v>14.94</v>
      </c>
      <c r="G11" s="182">
        <v>0</v>
      </c>
      <c r="H11" s="182">
        <v>14.94</v>
      </c>
      <c r="I11" s="182">
        <v>0</v>
      </c>
      <c r="J11" s="182">
        <v>10.8</v>
      </c>
      <c r="K11" s="179">
        <v>0</v>
      </c>
    </row>
    <row r="12" spans="1:11" ht="23.25" customHeight="1">
      <c r="A12" s="180" t="s">
        <v>223</v>
      </c>
      <c r="B12" s="180" t="s">
        <v>224</v>
      </c>
      <c r="C12" s="181" t="s">
        <v>231</v>
      </c>
      <c r="D12" s="180" t="s">
        <v>232</v>
      </c>
      <c r="E12" s="182">
        <v>82.4</v>
      </c>
      <c r="F12" s="182">
        <v>82.4</v>
      </c>
      <c r="G12" s="182">
        <v>66.5</v>
      </c>
      <c r="H12" s="182">
        <v>15.9</v>
      </c>
      <c r="I12" s="182">
        <v>0</v>
      </c>
      <c r="J12" s="182">
        <v>0</v>
      </c>
      <c r="K12" s="179">
        <v>0</v>
      </c>
    </row>
    <row r="13" spans="1:11" ht="23.25" customHeight="1">
      <c r="A13" s="180" t="s">
        <v>223</v>
      </c>
      <c r="B13" s="180" t="s">
        <v>224</v>
      </c>
      <c r="C13" s="181" t="s">
        <v>233</v>
      </c>
      <c r="D13" s="180" t="s">
        <v>234</v>
      </c>
      <c r="E13" s="182">
        <v>918.46</v>
      </c>
      <c r="F13" s="182">
        <v>262.25</v>
      </c>
      <c r="G13" s="182">
        <v>144.94999999999999</v>
      </c>
      <c r="H13" s="182">
        <v>117.3</v>
      </c>
      <c r="I13" s="182">
        <v>0</v>
      </c>
      <c r="J13" s="182">
        <v>656.21</v>
      </c>
      <c r="K13" s="179">
        <v>0</v>
      </c>
    </row>
    <row r="14" spans="1:11" ht="23.25" customHeight="1">
      <c r="A14" s="180" t="s">
        <v>235</v>
      </c>
      <c r="B14" s="180"/>
      <c r="C14" s="181"/>
      <c r="D14" s="180" t="s">
        <v>236</v>
      </c>
      <c r="E14" s="182">
        <v>116.63</v>
      </c>
      <c r="F14" s="182">
        <v>116.63</v>
      </c>
      <c r="G14" s="182">
        <v>116.63</v>
      </c>
      <c r="H14" s="182">
        <v>0</v>
      </c>
      <c r="I14" s="182">
        <v>0</v>
      </c>
      <c r="J14" s="182">
        <v>0</v>
      </c>
      <c r="K14" s="179">
        <v>0</v>
      </c>
    </row>
    <row r="15" spans="1:11" ht="23.25" customHeight="1">
      <c r="A15" s="180" t="s">
        <v>237</v>
      </c>
      <c r="B15" s="180" t="s">
        <v>238</v>
      </c>
      <c r="C15" s="181"/>
      <c r="D15" s="180" t="s">
        <v>239</v>
      </c>
      <c r="E15" s="182">
        <v>116.63</v>
      </c>
      <c r="F15" s="182">
        <v>116.63</v>
      </c>
      <c r="G15" s="182">
        <v>116.63</v>
      </c>
      <c r="H15" s="182">
        <v>0</v>
      </c>
      <c r="I15" s="182">
        <v>0</v>
      </c>
      <c r="J15" s="182">
        <v>0</v>
      </c>
      <c r="K15" s="179">
        <v>0</v>
      </c>
    </row>
    <row r="16" spans="1:11" ht="23.25" customHeight="1">
      <c r="A16" s="180" t="s">
        <v>240</v>
      </c>
      <c r="B16" s="180" t="s">
        <v>241</v>
      </c>
      <c r="C16" s="181" t="s">
        <v>238</v>
      </c>
      <c r="D16" s="180" t="s">
        <v>242</v>
      </c>
      <c r="E16" s="182">
        <v>116.63</v>
      </c>
      <c r="F16" s="182">
        <v>116.63</v>
      </c>
      <c r="G16" s="182">
        <v>116.63</v>
      </c>
      <c r="H16" s="182">
        <v>0</v>
      </c>
      <c r="I16" s="182">
        <v>0</v>
      </c>
      <c r="J16" s="182">
        <v>0</v>
      </c>
      <c r="K16" s="179">
        <v>0</v>
      </c>
    </row>
    <row r="17" spans="1:11" ht="23.25" customHeight="1">
      <c r="A17" s="180" t="s">
        <v>243</v>
      </c>
      <c r="B17" s="180"/>
      <c r="C17" s="181"/>
      <c r="D17" s="180" t="s">
        <v>244</v>
      </c>
      <c r="E17" s="182">
        <v>51.03</v>
      </c>
      <c r="F17" s="182">
        <v>51.03</v>
      </c>
      <c r="G17" s="182">
        <v>51.03</v>
      </c>
      <c r="H17" s="182">
        <v>0</v>
      </c>
      <c r="I17" s="182">
        <v>0</v>
      </c>
      <c r="J17" s="182">
        <v>0</v>
      </c>
      <c r="K17" s="179">
        <v>0</v>
      </c>
    </row>
    <row r="18" spans="1:11" ht="23.25" customHeight="1">
      <c r="A18" s="180" t="s">
        <v>245</v>
      </c>
      <c r="B18" s="180" t="s">
        <v>246</v>
      </c>
      <c r="C18" s="181"/>
      <c r="D18" s="180" t="s">
        <v>247</v>
      </c>
      <c r="E18" s="182">
        <v>51.03</v>
      </c>
      <c r="F18" s="182">
        <v>51.03</v>
      </c>
      <c r="G18" s="182">
        <v>51.03</v>
      </c>
      <c r="H18" s="182">
        <v>0</v>
      </c>
      <c r="I18" s="182">
        <v>0</v>
      </c>
      <c r="J18" s="182">
        <v>0</v>
      </c>
      <c r="K18" s="179">
        <v>0</v>
      </c>
    </row>
    <row r="19" spans="1:11" ht="23.25" customHeight="1">
      <c r="A19" s="180" t="s">
        <v>248</v>
      </c>
      <c r="B19" s="180" t="s">
        <v>249</v>
      </c>
      <c r="C19" s="181" t="s">
        <v>225</v>
      </c>
      <c r="D19" s="180" t="s">
        <v>250</v>
      </c>
      <c r="E19" s="182">
        <v>39.049999999999997</v>
      </c>
      <c r="F19" s="182">
        <v>39.049999999999997</v>
      </c>
      <c r="G19" s="182">
        <v>39.049999999999997</v>
      </c>
      <c r="H19" s="182">
        <v>0</v>
      </c>
      <c r="I19" s="182">
        <v>0</v>
      </c>
      <c r="J19" s="182">
        <v>0</v>
      </c>
      <c r="K19" s="179">
        <v>0</v>
      </c>
    </row>
    <row r="20" spans="1:11" ht="23.25" customHeight="1">
      <c r="A20" s="180" t="s">
        <v>248</v>
      </c>
      <c r="B20" s="180" t="s">
        <v>249</v>
      </c>
      <c r="C20" s="181" t="s">
        <v>227</v>
      </c>
      <c r="D20" s="180" t="s">
        <v>251</v>
      </c>
      <c r="E20" s="182">
        <v>11.98</v>
      </c>
      <c r="F20" s="182">
        <v>11.98</v>
      </c>
      <c r="G20" s="182">
        <v>11.98</v>
      </c>
      <c r="H20" s="182">
        <v>0</v>
      </c>
      <c r="I20" s="182">
        <v>0</v>
      </c>
      <c r="J20" s="182">
        <v>0</v>
      </c>
      <c r="K20" s="179">
        <v>0</v>
      </c>
    </row>
    <row r="21" spans="1:11" ht="23.25" customHeight="1">
      <c r="A21" s="180" t="s">
        <v>252</v>
      </c>
      <c r="B21" s="180"/>
      <c r="C21" s="181"/>
      <c r="D21" s="180" t="s">
        <v>253</v>
      </c>
      <c r="E21" s="182">
        <v>140.53</v>
      </c>
      <c r="F21" s="182">
        <v>140.53</v>
      </c>
      <c r="G21" s="182">
        <v>99.07</v>
      </c>
      <c r="H21" s="182">
        <v>41.46</v>
      </c>
      <c r="I21" s="182">
        <v>0</v>
      </c>
      <c r="J21" s="182">
        <v>0</v>
      </c>
      <c r="K21" s="179">
        <v>0</v>
      </c>
    </row>
    <row r="22" spans="1:11" ht="23.25" customHeight="1">
      <c r="A22" s="180" t="s">
        <v>254</v>
      </c>
      <c r="B22" s="180" t="s">
        <v>255</v>
      </c>
      <c r="C22" s="181"/>
      <c r="D22" s="180" t="s">
        <v>256</v>
      </c>
      <c r="E22" s="182">
        <v>140.53</v>
      </c>
      <c r="F22" s="182">
        <v>140.53</v>
      </c>
      <c r="G22" s="182">
        <v>99.07</v>
      </c>
      <c r="H22" s="182">
        <v>41.46</v>
      </c>
      <c r="I22" s="182">
        <v>0</v>
      </c>
      <c r="J22" s="182">
        <v>0</v>
      </c>
      <c r="K22" s="179">
        <v>0</v>
      </c>
    </row>
    <row r="23" spans="1:11" ht="23.25" customHeight="1">
      <c r="A23" s="180" t="s">
        <v>257</v>
      </c>
      <c r="B23" s="180" t="s">
        <v>258</v>
      </c>
      <c r="C23" s="181" t="s">
        <v>225</v>
      </c>
      <c r="D23" s="180" t="s">
        <v>259</v>
      </c>
      <c r="E23" s="182">
        <v>140.53</v>
      </c>
      <c r="F23" s="182">
        <v>140.53</v>
      </c>
      <c r="G23" s="182">
        <v>99.07</v>
      </c>
      <c r="H23" s="182">
        <v>41.46</v>
      </c>
      <c r="I23" s="182">
        <v>0</v>
      </c>
      <c r="J23" s="182">
        <v>0</v>
      </c>
      <c r="K23" s="179">
        <v>0</v>
      </c>
    </row>
    <row r="24" spans="1:11" ht="23.25" customHeight="1">
      <c r="A24" s="180" t="s">
        <v>260</v>
      </c>
      <c r="B24" s="180"/>
      <c r="C24" s="181"/>
      <c r="D24" s="180" t="s">
        <v>261</v>
      </c>
      <c r="E24" s="182">
        <v>87.47</v>
      </c>
      <c r="F24" s="182">
        <v>87.47</v>
      </c>
      <c r="G24" s="182">
        <v>87.47</v>
      </c>
      <c r="H24" s="182">
        <v>0</v>
      </c>
      <c r="I24" s="182">
        <v>0</v>
      </c>
      <c r="J24" s="182">
        <v>0</v>
      </c>
      <c r="K24" s="179">
        <v>0</v>
      </c>
    </row>
    <row r="25" spans="1:11" ht="23.25" customHeight="1">
      <c r="A25" s="180" t="s">
        <v>262</v>
      </c>
      <c r="B25" s="180" t="s">
        <v>227</v>
      </c>
      <c r="C25" s="181"/>
      <c r="D25" s="180" t="s">
        <v>263</v>
      </c>
      <c r="E25" s="182">
        <v>87.47</v>
      </c>
      <c r="F25" s="182">
        <v>87.47</v>
      </c>
      <c r="G25" s="182">
        <v>87.47</v>
      </c>
      <c r="H25" s="182">
        <v>0</v>
      </c>
      <c r="I25" s="182">
        <v>0</v>
      </c>
      <c r="J25" s="182">
        <v>0</v>
      </c>
      <c r="K25" s="179">
        <v>0</v>
      </c>
    </row>
    <row r="26" spans="1:11" ht="23.25" customHeight="1">
      <c r="A26" s="180" t="s">
        <v>264</v>
      </c>
      <c r="B26" s="180" t="s">
        <v>265</v>
      </c>
      <c r="C26" s="181" t="s">
        <v>225</v>
      </c>
      <c r="D26" s="180" t="s">
        <v>266</v>
      </c>
      <c r="E26" s="182">
        <v>87.47</v>
      </c>
      <c r="F26" s="182">
        <v>87.47</v>
      </c>
      <c r="G26" s="182">
        <v>87.47</v>
      </c>
      <c r="H26" s="182">
        <v>0</v>
      </c>
      <c r="I26" s="182">
        <v>0</v>
      </c>
      <c r="J26" s="182">
        <v>0</v>
      </c>
      <c r="K26" s="179">
        <v>0</v>
      </c>
    </row>
  </sheetData>
  <sheetProtection formatCells="0" formatColumns="0" formatRows="0"/>
  <mergeCells count="4">
    <mergeCell ref="D4:D5"/>
    <mergeCell ref="E4:E5"/>
    <mergeCell ref="J4:J5"/>
    <mergeCell ref="K4:K5"/>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7.xml><?xml version="1.0" encoding="utf-8"?>
<worksheet xmlns="http://schemas.openxmlformats.org/spreadsheetml/2006/main" xmlns:r="http://schemas.openxmlformats.org/officeDocument/2006/relationships">
  <dimension ref="A1:O21"/>
  <sheetViews>
    <sheetView showGridLines="0" showZeros="0" workbookViewId="0">
      <selection activeCell="A2" sqref="A2"/>
    </sheetView>
  </sheetViews>
  <sheetFormatPr defaultColWidth="9.1640625" defaultRowHeight="12.75" customHeight="1"/>
  <cols>
    <col min="1" max="1" width="7.33203125" style="131" customWidth="1"/>
    <col min="2" max="2" width="5.83203125" style="131" customWidth="1"/>
    <col min="3" max="3" width="5" style="131" customWidth="1"/>
    <col min="4" max="4" width="25.33203125" style="131" customWidth="1"/>
    <col min="5" max="5" width="16.33203125" style="131" customWidth="1"/>
    <col min="6" max="6" width="20.33203125" style="131" customWidth="1"/>
    <col min="7" max="7" width="16" style="131" customWidth="1"/>
    <col min="8" max="9" width="14.6640625" style="131" customWidth="1"/>
    <col min="10" max="13" width="12.5" style="131" customWidth="1"/>
    <col min="14" max="249" width="9.1640625" style="131" customWidth="1"/>
    <col min="250" max="16384" width="9.1640625" style="131"/>
  </cols>
  <sheetData>
    <row r="1" spans="1:15" ht="21" customHeight="1">
      <c r="A1" s="80" t="s">
        <v>202</v>
      </c>
    </row>
    <row r="2" spans="1:15" ht="27.75" customHeight="1">
      <c r="A2" s="222" t="s">
        <v>449</v>
      </c>
      <c r="B2" s="132"/>
      <c r="C2" s="132"/>
      <c r="D2" s="132"/>
      <c r="E2" s="132"/>
      <c r="F2" s="132"/>
      <c r="G2" s="132"/>
      <c r="H2" s="132"/>
      <c r="I2" s="132"/>
      <c r="J2" s="132"/>
      <c r="K2" s="132"/>
      <c r="L2" s="132"/>
      <c r="M2" s="132"/>
    </row>
    <row r="3" spans="1:15" ht="18" customHeight="1">
      <c r="M3" s="103" t="s">
        <v>0</v>
      </c>
    </row>
    <row r="4" spans="1:15" ht="21" customHeight="1">
      <c r="A4" s="134" t="s">
        <v>186</v>
      </c>
      <c r="B4" s="134"/>
      <c r="C4" s="134"/>
      <c r="D4" s="275" t="s">
        <v>112</v>
      </c>
      <c r="E4" s="275" t="s">
        <v>195</v>
      </c>
      <c r="F4" s="275" t="s">
        <v>106</v>
      </c>
      <c r="G4" s="134" t="s">
        <v>199</v>
      </c>
      <c r="H4" s="134"/>
      <c r="I4" s="134"/>
      <c r="J4" s="275" t="s">
        <v>108</v>
      </c>
      <c r="K4" s="275" t="s">
        <v>196</v>
      </c>
      <c r="L4" s="275" t="s">
        <v>197</v>
      </c>
      <c r="M4" s="275" t="s">
        <v>31</v>
      </c>
    </row>
    <row r="5" spans="1:15" ht="21" customHeight="1">
      <c r="A5" s="275" t="s">
        <v>50</v>
      </c>
      <c r="B5" s="275" t="s">
        <v>51</v>
      </c>
      <c r="C5" s="275" t="s">
        <v>52</v>
      </c>
      <c r="D5" s="275"/>
      <c r="E5" s="275"/>
      <c r="F5" s="275"/>
      <c r="G5" s="275" t="s">
        <v>47</v>
      </c>
      <c r="H5" s="275" t="s">
        <v>201</v>
      </c>
      <c r="I5" s="276" t="s">
        <v>198</v>
      </c>
      <c r="J5" s="275"/>
      <c r="K5" s="275"/>
      <c r="L5" s="275"/>
      <c r="M5" s="275"/>
      <c r="O5" s="133"/>
    </row>
    <row r="6" spans="1:15" ht="30" customHeight="1">
      <c r="A6" s="275"/>
      <c r="B6" s="275"/>
      <c r="C6" s="275"/>
      <c r="D6" s="275"/>
      <c r="E6" s="275"/>
      <c r="F6" s="275"/>
      <c r="G6" s="275"/>
      <c r="H6" s="275"/>
      <c r="I6" s="276"/>
      <c r="J6" s="275"/>
      <c r="K6" s="275"/>
      <c r="L6" s="275"/>
      <c r="M6" s="275"/>
    </row>
    <row r="7" spans="1:15" s="133" customFormat="1" ht="19.5" customHeight="1">
      <c r="A7" s="183"/>
      <c r="B7" s="183"/>
      <c r="C7" s="183"/>
      <c r="D7" s="183" t="s">
        <v>47</v>
      </c>
      <c r="E7" s="183"/>
      <c r="F7" s="184">
        <v>716.69</v>
      </c>
      <c r="G7" s="184">
        <v>716.69</v>
      </c>
      <c r="H7" s="184">
        <v>716.69</v>
      </c>
      <c r="I7" s="184">
        <v>0</v>
      </c>
      <c r="J7" s="184">
        <v>0</v>
      </c>
      <c r="K7" s="184">
        <v>0</v>
      </c>
      <c r="L7" s="184">
        <v>0</v>
      </c>
      <c r="M7" s="184">
        <v>0</v>
      </c>
    </row>
    <row r="8" spans="1:15" ht="19.5" customHeight="1">
      <c r="A8" s="183" t="s">
        <v>218</v>
      </c>
      <c r="B8" s="183"/>
      <c r="C8" s="183"/>
      <c r="D8" s="183" t="s">
        <v>219</v>
      </c>
      <c r="E8" s="183"/>
      <c r="F8" s="184">
        <v>716.69</v>
      </c>
      <c r="G8" s="184">
        <v>716.69</v>
      </c>
      <c r="H8" s="184">
        <v>716.69</v>
      </c>
      <c r="I8" s="184">
        <v>0</v>
      </c>
      <c r="J8" s="184">
        <v>0</v>
      </c>
      <c r="K8" s="184">
        <v>0</v>
      </c>
      <c r="L8" s="184">
        <v>0</v>
      </c>
      <c r="M8" s="184">
        <v>0</v>
      </c>
    </row>
    <row r="9" spans="1:15" ht="19.5" customHeight="1">
      <c r="A9" s="183" t="s">
        <v>220</v>
      </c>
      <c r="B9" s="183" t="s">
        <v>221</v>
      </c>
      <c r="C9" s="183"/>
      <c r="D9" s="183" t="s">
        <v>222</v>
      </c>
      <c r="E9" s="183"/>
      <c r="F9" s="184">
        <v>716.69</v>
      </c>
      <c r="G9" s="184">
        <v>716.69</v>
      </c>
      <c r="H9" s="184">
        <v>716.69</v>
      </c>
      <c r="I9" s="184">
        <v>0</v>
      </c>
      <c r="J9" s="184">
        <v>0</v>
      </c>
      <c r="K9" s="184">
        <v>0</v>
      </c>
      <c r="L9" s="184">
        <v>0</v>
      </c>
      <c r="M9" s="184">
        <v>0</v>
      </c>
    </row>
    <row r="10" spans="1:15" ht="19.5" customHeight="1">
      <c r="A10" s="183" t="s">
        <v>223</v>
      </c>
      <c r="B10" s="183" t="s">
        <v>224</v>
      </c>
      <c r="C10" s="183" t="s">
        <v>227</v>
      </c>
      <c r="D10" s="183" t="s">
        <v>228</v>
      </c>
      <c r="E10" s="183"/>
      <c r="F10" s="184">
        <v>49.68</v>
      </c>
      <c r="G10" s="184">
        <v>49.68</v>
      </c>
      <c r="H10" s="184">
        <v>49.68</v>
      </c>
      <c r="I10" s="184">
        <v>0</v>
      </c>
      <c r="J10" s="184">
        <v>0</v>
      </c>
      <c r="K10" s="184">
        <v>0</v>
      </c>
      <c r="L10" s="184">
        <v>0</v>
      </c>
      <c r="M10" s="184">
        <v>0</v>
      </c>
    </row>
    <row r="11" spans="1:15" ht="19.5" customHeight="1">
      <c r="A11" s="183" t="s">
        <v>267</v>
      </c>
      <c r="B11" s="183" t="s">
        <v>268</v>
      </c>
      <c r="C11" s="183" t="s">
        <v>265</v>
      </c>
      <c r="D11" s="183" t="s">
        <v>269</v>
      </c>
      <c r="E11" s="183" t="s">
        <v>270</v>
      </c>
      <c r="F11" s="184">
        <v>13.5</v>
      </c>
      <c r="G11" s="184">
        <v>13.5</v>
      </c>
      <c r="H11" s="184">
        <v>13.5</v>
      </c>
      <c r="I11" s="184">
        <v>0</v>
      </c>
      <c r="J11" s="184">
        <v>0</v>
      </c>
      <c r="K11" s="184">
        <v>0</v>
      </c>
      <c r="L11" s="184">
        <v>0</v>
      </c>
      <c r="M11" s="184">
        <v>0</v>
      </c>
    </row>
    <row r="12" spans="1:15" ht="19.5" customHeight="1">
      <c r="A12" s="183" t="s">
        <v>267</v>
      </c>
      <c r="B12" s="183" t="s">
        <v>268</v>
      </c>
      <c r="C12" s="183" t="s">
        <v>265</v>
      </c>
      <c r="D12" s="183" t="s">
        <v>269</v>
      </c>
      <c r="E12" s="183" t="s">
        <v>271</v>
      </c>
      <c r="F12" s="184">
        <v>25.38</v>
      </c>
      <c r="G12" s="184">
        <v>25.38</v>
      </c>
      <c r="H12" s="184">
        <v>25.38</v>
      </c>
      <c r="I12" s="184">
        <v>0</v>
      </c>
      <c r="J12" s="184">
        <v>0</v>
      </c>
      <c r="K12" s="184">
        <v>0</v>
      </c>
      <c r="L12" s="184">
        <v>0</v>
      </c>
      <c r="M12" s="184">
        <v>0</v>
      </c>
    </row>
    <row r="13" spans="1:15" ht="19.5" customHeight="1">
      <c r="A13" s="183" t="s">
        <v>267</v>
      </c>
      <c r="B13" s="183" t="s">
        <v>268</v>
      </c>
      <c r="C13" s="183" t="s">
        <v>265</v>
      </c>
      <c r="D13" s="183" t="s">
        <v>269</v>
      </c>
      <c r="E13" s="183" t="s">
        <v>272</v>
      </c>
      <c r="F13" s="184">
        <v>10.8</v>
      </c>
      <c r="G13" s="184">
        <v>10.8</v>
      </c>
      <c r="H13" s="184">
        <v>10.8</v>
      </c>
      <c r="I13" s="184">
        <v>0</v>
      </c>
      <c r="J13" s="184">
        <v>0</v>
      </c>
      <c r="K13" s="184">
        <v>0</v>
      </c>
      <c r="L13" s="184">
        <v>0</v>
      </c>
      <c r="M13" s="184">
        <v>0</v>
      </c>
    </row>
    <row r="14" spans="1:15" ht="19.5" customHeight="1">
      <c r="A14" s="183" t="s">
        <v>223</v>
      </c>
      <c r="B14" s="183" t="s">
        <v>224</v>
      </c>
      <c r="C14" s="183" t="s">
        <v>229</v>
      </c>
      <c r="D14" s="183" t="s">
        <v>230</v>
      </c>
      <c r="E14" s="183"/>
      <c r="F14" s="184">
        <v>10.8</v>
      </c>
      <c r="G14" s="184">
        <v>10.8</v>
      </c>
      <c r="H14" s="184">
        <v>10.8</v>
      </c>
      <c r="I14" s="184">
        <v>0</v>
      </c>
      <c r="J14" s="184">
        <v>0</v>
      </c>
      <c r="K14" s="184">
        <v>0</v>
      </c>
      <c r="L14" s="184">
        <v>0</v>
      </c>
      <c r="M14" s="184">
        <v>0</v>
      </c>
    </row>
    <row r="15" spans="1:15" ht="19.5" customHeight="1">
      <c r="A15" s="183" t="s">
        <v>267</v>
      </c>
      <c r="B15" s="183" t="s">
        <v>268</v>
      </c>
      <c r="C15" s="183" t="s">
        <v>273</v>
      </c>
      <c r="D15" s="183" t="s">
        <v>274</v>
      </c>
      <c r="E15" s="183" t="s">
        <v>275</v>
      </c>
      <c r="F15" s="184">
        <v>10.8</v>
      </c>
      <c r="G15" s="184">
        <v>10.8</v>
      </c>
      <c r="H15" s="184">
        <v>10.8</v>
      </c>
      <c r="I15" s="184">
        <v>0</v>
      </c>
      <c r="J15" s="184">
        <v>0</v>
      </c>
      <c r="K15" s="184">
        <v>0</v>
      </c>
      <c r="L15" s="184">
        <v>0</v>
      </c>
      <c r="M15" s="184">
        <v>0</v>
      </c>
    </row>
    <row r="16" spans="1:15" ht="19.5" customHeight="1">
      <c r="A16" s="183" t="s">
        <v>223</v>
      </c>
      <c r="B16" s="183" t="s">
        <v>224</v>
      </c>
      <c r="C16" s="183" t="s">
        <v>233</v>
      </c>
      <c r="D16" s="183" t="s">
        <v>234</v>
      </c>
      <c r="E16" s="183"/>
      <c r="F16" s="184">
        <v>656.21</v>
      </c>
      <c r="G16" s="184">
        <v>656.21</v>
      </c>
      <c r="H16" s="184">
        <v>656.21</v>
      </c>
      <c r="I16" s="184">
        <v>0</v>
      </c>
      <c r="J16" s="184">
        <v>0</v>
      </c>
      <c r="K16" s="184">
        <v>0</v>
      </c>
      <c r="L16" s="184">
        <v>0</v>
      </c>
      <c r="M16" s="184">
        <v>0</v>
      </c>
    </row>
    <row r="17" spans="1:13" ht="19.5" customHeight="1">
      <c r="A17" s="183" t="s">
        <v>267</v>
      </c>
      <c r="B17" s="183" t="s">
        <v>268</v>
      </c>
      <c r="C17" s="183" t="s">
        <v>276</v>
      </c>
      <c r="D17" s="183" t="s">
        <v>277</v>
      </c>
      <c r="E17" s="183" t="s">
        <v>278</v>
      </c>
      <c r="F17" s="184">
        <v>650</v>
      </c>
      <c r="G17" s="184">
        <v>650</v>
      </c>
      <c r="H17" s="184">
        <v>650</v>
      </c>
      <c r="I17" s="184">
        <v>0</v>
      </c>
      <c r="J17" s="184">
        <v>0</v>
      </c>
      <c r="K17" s="184">
        <v>0</v>
      </c>
      <c r="L17" s="184">
        <v>0</v>
      </c>
      <c r="M17" s="184">
        <v>0</v>
      </c>
    </row>
    <row r="18" spans="1:13" ht="19.5" customHeight="1">
      <c r="A18" s="183" t="s">
        <v>267</v>
      </c>
      <c r="B18" s="183" t="s">
        <v>268</v>
      </c>
      <c r="C18" s="183" t="s">
        <v>276</v>
      </c>
      <c r="D18" s="183" t="s">
        <v>277</v>
      </c>
      <c r="E18" s="183" t="s">
        <v>279</v>
      </c>
      <c r="F18" s="184">
        <v>6.21</v>
      </c>
      <c r="G18" s="184">
        <v>6.21</v>
      </c>
      <c r="H18" s="184">
        <v>6.21</v>
      </c>
      <c r="I18" s="184">
        <v>0</v>
      </c>
      <c r="J18" s="184">
        <v>0</v>
      </c>
      <c r="K18" s="184">
        <v>0</v>
      </c>
      <c r="L18" s="184">
        <v>0</v>
      </c>
      <c r="M18" s="184">
        <v>0</v>
      </c>
    </row>
    <row r="19" spans="1:13" ht="12.75" customHeight="1">
      <c r="D19" s="133"/>
      <c r="E19" s="133"/>
      <c r="F19" s="133"/>
    </row>
    <row r="21" spans="1:13" ht="12.75" customHeight="1">
      <c r="F21" s="133"/>
    </row>
  </sheetData>
  <sheetProtection formatCells="0" formatColumns="0" formatRows="0"/>
  <mergeCells count="13">
    <mergeCell ref="L4:L6"/>
    <mergeCell ref="M4:M6"/>
    <mergeCell ref="G5:G6"/>
    <mergeCell ref="H5:H6"/>
    <mergeCell ref="J4:J6"/>
    <mergeCell ref="K4:K6"/>
    <mergeCell ref="A5:A6"/>
    <mergeCell ref="B5:B6"/>
    <mergeCell ref="C5:C6"/>
    <mergeCell ref="I5:I6"/>
    <mergeCell ref="D4:D6"/>
    <mergeCell ref="E4:E6"/>
    <mergeCell ref="F4:F6"/>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8.xml><?xml version="1.0" encoding="utf-8"?>
<worksheet xmlns="http://schemas.openxmlformats.org/spreadsheetml/2006/main" xmlns:r="http://schemas.openxmlformats.org/officeDocument/2006/relationships">
  <dimension ref="A1:IV15"/>
  <sheetViews>
    <sheetView showGridLines="0" showZeros="0" tabSelected="1" workbookViewId="0">
      <selection activeCell="C5" sqref="C5:C6"/>
    </sheetView>
  </sheetViews>
  <sheetFormatPr defaultColWidth="9.1640625" defaultRowHeight="12.75" customHeight="1"/>
  <cols>
    <col min="1" max="1" width="28.1640625" style="7" customWidth="1"/>
    <col min="2" max="2" width="16" style="7" customWidth="1"/>
    <col min="3" max="4" width="16.33203125" style="7" customWidth="1"/>
    <col min="5" max="5" width="18" style="7" customWidth="1"/>
    <col min="6" max="6" width="17.6640625" style="7" customWidth="1"/>
    <col min="7" max="7" width="14.83203125" style="7" customWidth="1"/>
    <col min="8" max="16384" width="9.1640625" style="7"/>
  </cols>
  <sheetData>
    <row r="1" spans="1:256" ht="21.75" customHeight="1">
      <c r="A1" s="80" t="s">
        <v>191</v>
      </c>
    </row>
    <row r="2" spans="1:256" ht="30.75" customHeight="1">
      <c r="A2" s="125" t="s">
        <v>450</v>
      </c>
      <c r="B2" s="17"/>
      <c r="C2" s="17"/>
      <c r="D2" s="17"/>
      <c r="E2" s="17"/>
      <c r="F2" s="17"/>
      <c r="G2" s="17"/>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row>
    <row r="3" spans="1:256" ht="22.5" customHeight="1">
      <c r="A3" s="8"/>
      <c r="B3" s="8"/>
      <c r="C3" s="8"/>
      <c r="D3" s="8"/>
      <c r="E3" s="277" t="s">
        <v>0</v>
      </c>
      <c r="F3" s="277"/>
      <c r="G3" s="27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row>
    <row r="4" spans="1:256" ht="25.5" customHeight="1">
      <c r="A4" s="229" t="s">
        <v>95</v>
      </c>
      <c r="B4" s="119" t="s">
        <v>96</v>
      </c>
      <c r="C4" s="120"/>
      <c r="D4" s="120"/>
      <c r="E4" s="120"/>
      <c r="F4" s="120"/>
      <c r="G4" s="12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row>
    <row r="5" spans="1:256" ht="22.5" customHeight="1">
      <c r="A5" s="229"/>
      <c r="B5" s="230" t="s">
        <v>97</v>
      </c>
      <c r="C5" s="230" t="s">
        <v>75</v>
      </c>
      <c r="D5" s="230" t="s">
        <v>98</v>
      </c>
      <c r="E5" s="278" t="s">
        <v>99</v>
      </c>
      <c r="F5" s="279"/>
      <c r="G5" s="230" t="s">
        <v>100</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row>
    <row r="6" spans="1:256" ht="36" customHeight="1">
      <c r="A6" s="230"/>
      <c r="B6" s="265"/>
      <c r="C6" s="265"/>
      <c r="D6" s="265"/>
      <c r="E6" s="15" t="s">
        <v>101</v>
      </c>
      <c r="F6" s="15" t="s">
        <v>102</v>
      </c>
      <c r="G6" s="265"/>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row>
    <row r="7" spans="1:256" s="10" customFormat="1" ht="23.25" customHeight="1">
      <c r="A7" s="146" t="s">
        <v>47</v>
      </c>
      <c r="B7" s="141">
        <v>125.1</v>
      </c>
      <c r="C7" s="173">
        <v>60.5</v>
      </c>
      <c r="D7" s="141">
        <v>64.599999999999994</v>
      </c>
      <c r="E7" s="172">
        <v>25</v>
      </c>
      <c r="F7" s="172">
        <v>39.6</v>
      </c>
      <c r="G7" s="172">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row>
    <row r="8" spans="1:256" ht="23.25" customHeight="1">
      <c r="A8" s="146" t="s">
        <v>280</v>
      </c>
      <c r="B8" s="141">
        <v>125.1</v>
      </c>
      <c r="C8" s="173">
        <v>60.5</v>
      </c>
      <c r="D8" s="141">
        <v>64.599999999999994</v>
      </c>
      <c r="E8" s="172">
        <v>25</v>
      </c>
      <c r="F8" s="172">
        <v>39.6</v>
      </c>
      <c r="G8" s="172">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146" t="s">
        <v>281</v>
      </c>
      <c r="B9" s="141">
        <v>107</v>
      </c>
      <c r="C9" s="173">
        <v>50</v>
      </c>
      <c r="D9" s="141">
        <v>57</v>
      </c>
      <c r="E9" s="172">
        <v>25</v>
      </c>
      <c r="F9" s="172">
        <v>32</v>
      </c>
      <c r="G9" s="172">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3.25" customHeight="1">
      <c r="A10" s="146" t="s">
        <v>282</v>
      </c>
      <c r="B10" s="141">
        <v>5.8</v>
      </c>
      <c r="C10" s="173">
        <v>1</v>
      </c>
      <c r="D10" s="141">
        <v>4.8</v>
      </c>
      <c r="E10" s="172">
        <v>0</v>
      </c>
      <c r="F10" s="172">
        <v>4.8</v>
      </c>
      <c r="G10" s="172">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3.25" customHeight="1">
      <c r="A11" s="146" t="s">
        <v>283</v>
      </c>
      <c r="B11" s="141">
        <v>3.7</v>
      </c>
      <c r="C11" s="173">
        <v>3.7</v>
      </c>
      <c r="D11" s="141">
        <v>0</v>
      </c>
      <c r="E11" s="172">
        <v>0</v>
      </c>
      <c r="F11" s="172">
        <v>0</v>
      </c>
      <c r="G11" s="172">
        <v>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3.25" customHeight="1">
      <c r="A12" s="146" t="s">
        <v>284</v>
      </c>
      <c r="B12" s="141">
        <v>2</v>
      </c>
      <c r="C12" s="173">
        <v>2</v>
      </c>
      <c r="D12" s="141">
        <v>0</v>
      </c>
      <c r="E12" s="172">
        <v>0</v>
      </c>
      <c r="F12" s="172">
        <v>0</v>
      </c>
      <c r="G12" s="172">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3.25" customHeight="1">
      <c r="A13" s="146" t="s">
        <v>285</v>
      </c>
      <c r="B13" s="141">
        <v>2.5</v>
      </c>
      <c r="C13" s="173">
        <v>2.5</v>
      </c>
      <c r="D13" s="141">
        <v>0</v>
      </c>
      <c r="E13" s="172">
        <v>0</v>
      </c>
      <c r="F13" s="172">
        <v>0</v>
      </c>
      <c r="G13" s="172">
        <v>0</v>
      </c>
    </row>
    <row r="14" spans="1:256" ht="23.25" customHeight="1">
      <c r="A14" s="146" t="s">
        <v>286</v>
      </c>
      <c r="B14" s="141">
        <v>3.6</v>
      </c>
      <c r="C14" s="173">
        <v>0.8</v>
      </c>
      <c r="D14" s="141">
        <v>2.8</v>
      </c>
      <c r="E14" s="172">
        <v>0</v>
      </c>
      <c r="F14" s="172">
        <v>2.8</v>
      </c>
      <c r="G14" s="172">
        <v>0</v>
      </c>
    </row>
    <row r="15" spans="1:256" ht="23.25" customHeight="1">
      <c r="A15" s="146" t="s">
        <v>287</v>
      </c>
      <c r="B15" s="141">
        <v>0.5</v>
      </c>
      <c r="C15" s="173">
        <v>0.5</v>
      </c>
      <c r="D15" s="141">
        <v>0</v>
      </c>
      <c r="E15" s="172">
        <v>0</v>
      </c>
      <c r="F15" s="172">
        <v>0</v>
      </c>
      <c r="G15" s="172">
        <v>0</v>
      </c>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39" right="0.39" top="0.79" bottom="0.79" header="0.5" footer="0.5"/>
  <pageSetup paperSize="9" orientation="landscape"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dimension ref="A1:M19"/>
  <sheetViews>
    <sheetView showGridLines="0" showZeros="0" workbookViewId="0">
      <selection activeCell="A2" sqref="A2"/>
    </sheetView>
  </sheetViews>
  <sheetFormatPr defaultColWidth="9.1640625" defaultRowHeight="11.25"/>
  <cols>
    <col min="1" max="1" width="14" style="59" customWidth="1"/>
    <col min="2" max="2" width="17" style="59" customWidth="1"/>
    <col min="3" max="3" width="14.33203125" style="59" customWidth="1"/>
    <col min="4" max="4" width="12" style="59" customWidth="1"/>
    <col min="5" max="6" width="20.6640625" style="59" customWidth="1"/>
    <col min="7" max="7" width="17.1640625" style="59" customWidth="1"/>
    <col min="8" max="9" width="17.6640625" style="59" customWidth="1"/>
    <col min="10" max="10" width="24.33203125" style="59" customWidth="1"/>
    <col min="11" max="11" width="21.83203125" style="59" customWidth="1"/>
    <col min="12" max="12" width="19.6640625" style="59" customWidth="1"/>
    <col min="13" max="13" width="19.83203125" style="59" customWidth="1"/>
    <col min="14" max="255" width="9.1640625" style="59" customWidth="1"/>
    <col min="256" max="16384" width="9.1640625" style="59"/>
  </cols>
  <sheetData>
    <row r="1" spans="1:13" ht="20.25" customHeight="1">
      <c r="A1" s="80" t="s">
        <v>192</v>
      </c>
    </row>
    <row r="2" spans="1:13" ht="36.75" customHeight="1">
      <c r="A2" s="223" t="s">
        <v>451</v>
      </c>
      <c r="B2" s="58"/>
      <c r="C2" s="58"/>
      <c r="D2" s="58"/>
      <c r="E2" s="58"/>
      <c r="F2" s="58"/>
      <c r="G2" s="58"/>
      <c r="H2" s="58"/>
      <c r="I2" s="58"/>
      <c r="J2" s="58"/>
      <c r="K2" s="58"/>
      <c r="L2" s="58"/>
      <c r="M2" s="58"/>
    </row>
    <row r="3" spans="1:13" ht="21.75" customHeight="1">
      <c r="M3" s="122" t="s">
        <v>0</v>
      </c>
    </row>
    <row r="4" spans="1:13" ht="36.75" customHeight="1">
      <c r="A4" s="123" t="s">
        <v>110</v>
      </c>
      <c r="B4" s="123" t="s">
        <v>122</v>
      </c>
      <c r="C4" s="123" t="s">
        <v>123</v>
      </c>
      <c r="D4" s="123" t="s">
        <v>124</v>
      </c>
      <c r="E4" s="123" t="s">
        <v>125</v>
      </c>
      <c r="F4" s="123" t="s">
        <v>126</v>
      </c>
      <c r="G4" s="123" t="s">
        <v>127</v>
      </c>
      <c r="H4" s="123" t="s">
        <v>128</v>
      </c>
      <c r="I4" s="123" t="s">
        <v>129</v>
      </c>
      <c r="J4" s="123" t="s">
        <v>130</v>
      </c>
      <c r="K4" s="123" t="s">
        <v>131</v>
      </c>
      <c r="L4" s="124" t="s">
        <v>132</v>
      </c>
      <c r="M4" s="124" t="s">
        <v>193</v>
      </c>
    </row>
    <row r="5" spans="1:13" s="60" customFormat="1" ht="27" customHeight="1">
      <c r="A5" s="189"/>
      <c r="B5" s="189" t="s">
        <v>47</v>
      </c>
      <c r="C5" s="185"/>
      <c r="D5" s="190">
        <v>716.69</v>
      </c>
      <c r="E5" s="186"/>
      <c r="F5" s="185"/>
      <c r="G5" s="187"/>
      <c r="H5" s="188"/>
      <c r="I5" s="185"/>
      <c r="J5" s="187"/>
      <c r="K5" s="187"/>
      <c r="L5" s="185"/>
      <c r="M5" s="185"/>
    </row>
    <row r="6" spans="1:13" ht="27" customHeight="1">
      <c r="A6" s="189" t="s">
        <v>288</v>
      </c>
      <c r="B6" s="189" t="s">
        <v>280</v>
      </c>
      <c r="C6" s="185"/>
      <c r="D6" s="190">
        <v>716.69</v>
      </c>
      <c r="E6" s="186"/>
      <c r="F6" s="185"/>
      <c r="G6" s="187"/>
      <c r="H6" s="188"/>
      <c r="I6" s="185"/>
      <c r="J6" s="187"/>
      <c r="K6" s="187"/>
      <c r="L6" s="185"/>
      <c r="M6" s="185"/>
    </row>
    <row r="7" spans="1:13" ht="27" customHeight="1">
      <c r="A7" s="189" t="s">
        <v>289</v>
      </c>
      <c r="B7" s="189" t="s">
        <v>281</v>
      </c>
      <c r="C7" s="185"/>
      <c r="D7" s="190">
        <v>650</v>
      </c>
      <c r="E7" s="186"/>
      <c r="F7" s="185"/>
      <c r="G7" s="187"/>
      <c r="H7" s="188"/>
      <c r="I7" s="185"/>
      <c r="J7" s="187"/>
      <c r="K7" s="187"/>
      <c r="L7" s="185"/>
      <c r="M7" s="185"/>
    </row>
    <row r="8" spans="1:13" ht="27" customHeight="1">
      <c r="A8" s="189" t="s">
        <v>290</v>
      </c>
      <c r="B8" s="189" t="s">
        <v>291</v>
      </c>
      <c r="C8" s="185" t="s">
        <v>292</v>
      </c>
      <c r="D8" s="190">
        <v>650</v>
      </c>
      <c r="E8" s="186" t="s">
        <v>293</v>
      </c>
      <c r="F8" s="185" t="s">
        <v>294</v>
      </c>
      <c r="G8" s="187" t="s">
        <v>295</v>
      </c>
      <c r="H8" s="188" t="s">
        <v>296</v>
      </c>
      <c r="I8" s="185" t="s">
        <v>297</v>
      </c>
      <c r="J8" s="187" t="s">
        <v>298</v>
      </c>
      <c r="K8" s="187" t="s">
        <v>299</v>
      </c>
      <c r="L8" s="185" t="s">
        <v>300</v>
      </c>
      <c r="M8" s="185" t="s">
        <v>301</v>
      </c>
    </row>
    <row r="9" spans="1:13" ht="27" customHeight="1">
      <c r="A9" s="189" t="s">
        <v>302</v>
      </c>
      <c r="B9" s="189" t="s">
        <v>282</v>
      </c>
      <c r="C9" s="185"/>
      <c r="D9" s="190">
        <v>6.21</v>
      </c>
      <c r="E9" s="186"/>
      <c r="F9" s="185"/>
      <c r="G9" s="187"/>
      <c r="H9" s="188"/>
      <c r="I9" s="185"/>
      <c r="J9" s="187"/>
      <c r="K9" s="187"/>
      <c r="L9" s="185"/>
      <c r="M9" s="185"/>
    </row>
    <row r="10" spans="1:13" ht="27" customHeight="1">
      <c r="A10" s="189" t="s">
        <v>303</v>
      </c>
      <c r="B10" s="189" t="s">
        <v>304</v>
      </c>
      <c r="C10" s="185" t="s">
        <v>305</v>
      </c>
      <c r="D10" s="190">
        <v>6.21</v>
      </c>
      <c r="E10" s="186" t="s">
        <v>306</v>
      </c>
      <c r="F10" s="185" t="s">
        <v>307</v>
      </c>
      <c r="G10" s="187" t="s">
        <v>308</v>
      </c>
      <c r="H10" s="188" t="s">
        <v>309</v>
      </c>
      <c r="I10" s="185" t="s">
        <v>310</v>
      </c>
      <c r="J10" s="187" t="s">
        <v>311</v>
      </c>
      <c r="K10" s="187" t="s">
        <v>312</v>
      </c>
      <c r="L10" s="185" t="s">
        <v>313</v>
      </c>
      <c r="M10" s="185" t="s">
        <v>314</v>
      </c>
    </row>
    <row r="11" spans="1:13" ht="27" customHeight="1">
      <c r="A11" s="189" t="s">
        <v>315</v>
      </c>
      <c r="B11" s="189" t="s">
        <v>283</v>
      </c>
      <c r="C11" s="185"/>
      <c r="D11" s="190">
        <v>10.8</v>
      </c>
      <c r="E11" s="186"/>
      <c r="F11" s="185"/>
      <c r="G11" s="187"/>
      <c r="H11" s="188"/>
      <c r="I11" s="185"/>
      <c r="J11" s="187"/>
      <c r="K11" s="187"/>
      <c r="L11" s="185"/>
      <c r="M11" s="185"/>
    </row>
    <row r="12" spans="1:13" ht="27" customHeight="1">
      <c r="A12" s="189" t="s">
        <v>316</v>
      </c>
      <c r="B12" s="189" t="s">
        <v>317</v>
      </c>
      <c r="C12" s="185" t="s">
        <v>292</v>
      </c>
      <c r="D12" s="190">
        <v>10.8</v>
      </c>
      <c r="E12" s="186" t="s">
        <v>318</v>
      </c>
      <c r="F12" s="185" t="s">
        <v>319</v>
      </c>
      <c r="G12" s="187" t="s">
        <v>320</v>
      </c>
      <c r="H12" s="188" t="s">
        <v>321</v>
      </c>
      <c r="I12" s="185" t="s">
        <v>321</v>
      </c>
      <c r="J12" s="187" t="s">
        <v>322</v>
      </c>
      <c r="K12" s="187" t="s">
        <v>323</v>
      </c>
      <c r="L12" s="185" t="s">
        <v>324</v>
      </c>
      <c r="M12" s="185" t="s">
        <v>322</v>
      </c>
    </row>
    <row r="13" spans="1:13" ht="27" customHeight="1">
      <c r="A13" s="189" t="s">
        <v>325</v>
      </c>
      <c r="B13" s="189" t="s">
        <v>284</v>
      </c>
      <c r="C13" s="185"/>
      <c r="D13" s="190">
        <v>25.38</v>
      </c>
      <c r="E13" s="186"/>
      <c r="F13" s="185"/>
      <c r="G13" s="187"/>
      <c r="H13" s="188"/>
      <c r="I13" s="185"/>
      <c r="J13" s="187"/>
      <c r="K13" s="187"/>
      <c r="L13" s="185"/>
      <c r="M13" s="185"/>
    </row>
    <row r="14" spans="1:13" ht="27" customHeight="1">
      <c r="A14" s="189" t="s">
        <v>326</v>
      </c>
      <c r="B14" s="189" t="s">
        <v>327</v>
      </c>
      <c r="C14" s="185" t="s">
        <v>292</v>
      </c>
      <c r="D14" s="190">
        <v>25.38</v>
      </c>
      <c r="E14" s="186" t="s">
        <v>328</v>
      </c>
      <c r="F14" s="185" t="s">
        <v>329</v>
      </c>
      <c r="G14" s="187" t="s">
        <v>330</v>
      </c>
      <c r="H14" s="188" t="s">
        <v>331</v>
      </c>
      <c r="I14" s="185" t="s">
        <v>332</v>
      </c>
      <c r="J14" s="187" t="s">
        <v>333</v>
      </c>
      <c r="K14" s="187" t="s">
        <v>334</v>
      </c>
      <c r="L14" s="185" t="s">
        <v>335</v>
      </c>
      <c r="M14" s="185" t="s">
        <v>336</v>
      </c>
    </row>
    <row r="15" spans="1:13" ht="27" customHeight="1">
      <c r="A15" s="189" t="s">
        <v>337</v>
      </c>
      <c r="B15" s="189" t="s">
        <v>285</v>
      </c>
      <c r="C15" s="185"/>
      <c r="D15" s="190">
        <v>13.5</v>
      </c>
      <c r="E15" s="186"/>
      <c r="F15" s="185"/>
      <c r="G15" s="187"/>
      <c r="H15" s="188"/>
      <c r="I15" s="185"/>
      <c r="J15" s="187"/>
      <c r="K15" s="187"/>
      <c r="L15" s="185"/>
      <c r="M15" s="185"/>
    </row>
    <row r="16" spans="1:13" ht="27" customHeight="1">
      <c r="A16" s="189" t="s">
        <v>338</v>
      </c>
      <c r="B16" s="189" t="s">
        <v>339</v>
      </c>
      <c r="C16" s="185" t="s">
        <v>292</v>
      </c>
      <c r="D16" s="190">
        <v>13.5</v>
      </c>
      <c r="E16" s="186" t="s">
        <v>340</v>
      </c>
      <c r="F16" s="185" t="s">
        <v>341</v>
      </c>
      <c r="G16" s="187" t="s">
        <v>342</v>
      </c>
      <c r="H16" s="188" t="s">
        <v>343</v>
      </c>
      <c r="I16" s="185" t="s">
        <v>342</v>
      </c>
      <c r="J16" s="187" t="s">
        <v>344</v>
      </c>
      <c r="K16" s="187" t="s">
        <v>345</v>
      </c>
      <c r="L16" s="185" t="s">
        <v>346</v>
      </c>
      <c r="M16" s="185" t="s">
        <v>347</v>
      </c>
    </row>
    <row r="17" spans="1:13" ht="27" customHeight="1">
      <c r="A17" s="189" t="s">
        <v>348</v>
      </c>
      <c r="B17" s="189" t="s">
        <v>286</v>
      </c>
      <c r="C17" s="185"/>
      <c r="D17" s="190">
        <v>10.8</v>
      </c>
      <c r="E17" s="186"/>
      <c r="F17" s="185"/>
      <c r="G17" s="187"/>
      <c r="H17" s="188"/>
      <c r="I17" s="185"/>
      <c r="J17" s="187"/>
      <c r="K17" s="187"/>
      <c r="L17" s="185"/>
      <c r="M17" s="185"/>
    </row>
    <row r="18" spans="1:13" ht="27" customHeight="1">
      <c r="A18" s="189" t="s">
        <v>349</v>
      </c>
      <c r="B18" s="189" t="s">
        <v>350</v>
      </c>
      <c r="C18" s="185" t="s">
        <v>292</v>
      </c>
      <c r="D18" s="190">
        <v>10.8</v>
      </c>
      <c r="E18" s="186" t="s">
        <v>351</v>
      </c>
      <c r="F18" s="185" t="s">
        <v>352</v>
      </c>
      <c r="G18" s="187" t="s">
        <v>353</v>
      </c>
      <c r="H18" s="188" t="s">
        <v>354</v>
      </c>
      <c r="I18" s="185" t="s">
        <v>355</v>
      </c>
      <c r="J18" s="187" t="s">
        <v>356</v>
      </c>
      <c r="K18" s="187" t="s">
        <v>357</v>
      </c>
      <c r="L18" s="185" t="s">
        <v>358</v>
      </c>
      <c r="M18" s="185" t="s">
        <v>359</v>
      </c>
    </row>
    <row r="19" spans="1:13">
      <c r="D19" s="60"/>
      <c r="J19" s="60"/>
    </row>
  </sheetData>
  <sheetProtection formatCells="0" formatColumns="0" formatRows="0"/>
  <phoneticPr fontId="0" type="noConversion"/>
  <pageMargins left="0.75" right="0.75" top="1" bottom="1" header="0.5" footer="0.5"/>
  <pageSetup paperSize="9" scale="6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IS18"/>
  <sheetViews>
    <sheetView showGridLines="0" showZeros="0" workbookViewId="0">
      <selection activeCell="D6" sqref="D6"/>
    </sheetView>
  </sheetViews>
  <sheetFormatPr defaultColWidth="8" defaultRowHeight="12"/>
  <cols>
    <col min="1" max="1" width="13.5" style="2" customWidth="1"/>
    <col min="2" max="2" width="19.1640625" style="2" customWidth="1"/>
    <col min="3" max="3" width="24.33203125" style="2" customWidth="1"/>
    <col min="4" max="4" width="24.5" style="2" customWidth="1"/>
    <col min="5" max="8" width="17.83203125" style="2" customWidth="1"/>
    <col min="9" max="16384" width="8" style="2"/>
  </cols>
  <sheetData>
    <row r="1" spans="1:253" ht="20.100000000000001" customHeight="1">
      <c r="A1" s="78" t="s">
        <v>158</v>
      </c>
      <c r="B1" s="77"/>
      <c r="C1" s="77"/>
      <c r="D1" s="77"/>
      <c r="E1" s="3"/>
      <c r="F1" s="4"/>
      <c r="G1" s="225"/>
      <c r="H1" s="225"/>
    </row>
    <row r="2" spans="1:253" ht="34.5" customHeight="1">
      <c r="A2" s="213" t="s">
        <v>435</v>
      </c>
      <c r="B2" s="39"/>
      <c r="C2" s="39"/>
      <c r="D2" s="39"/>
      <c r="E2" s="39"/>
      <c r="F2" s="39"/>
      <c r="G2" s="39"/>
      <c r="H2" s="39"/>
    </row>
    <row r="3" spans="1:253" ht="16.5" customHeight="1">
      <c r="A3" s="226"/>
      <c r="B3" s="226"/>
      <c r="C3" s="226"/>
      <c r="D3" s="226"/>
      <c r="E3" s="3"/>
      <c r="F3" s="5"/>
      <c r="G3" s="227" t="s">
        <v>0</v>
      </c>
      <c r="H3" s="228"/>
    </row>
    <row r="4" spans="1:253" ht="29.25" customHeight="1">
      <c r="A4" s="229" t="s">
        <v>107</v>
      </c>
      <c r="B4" s="229"/>
      <c r="C4" s="229" t="s">
        <v>106</v>
      </c>
      <c r="D4" s="231" t="s">
        <v>38</v>
      </c>
      <c r="E4" s="231" t="s">
        <v>108</v>
      </c>
      <c r="F4" s="231" t="s">
        <v>109</v>
      </c>
      <c r="G4" s="229" t="s">
        <v>159</v>
      </c>
      <c r="H4" s="229" t="s">
        <v>31</v>
      </c>
    </row>
    <row r="5" spans="1:253" ht="33.75" customHeight="1">
      <c r="A5" s="15" t="s">
        <v>110</v>
      </c>
      <c r="B5" s="15" t="s">
        <v>95</v>
      </c>
      <c r="C5" s="230"/>
      <c r="D5" s="232"/>
      <c r="E5" s="232"/>
      <c r="F5" s="232"/>
      <c r="G5" s="230"/>
      <c r="H5" s="230"/>
    </row>
    <row r="6" spans="1:253" s="6" customFormat="1" ht="27" customHeight="1">
      <c r="A6" s="146"/>
      <c r="B6" s="146" t="s">
        <v>47</v>
      </c>
      <c r="C6" s="147">
        <v>1978.28</v>
      </c>
      <c r="D6" s="147">
        <v>1978.28</v>
      </c>
      <c r="E6" s="147">
        <v>0</v>
      </c>
      <c r="F6" s="141">
        <v>0</v>
      </c>
      <c r="G6" s="147">
        <v>0</v>
      </c>
      <c r="H6" s="141">
        <v>0</v>
      </c>
    </row>
    <row r="7" spans="1:253" ht="27" customHeight="1">
      <c r="A7" s="146" t="s">
        <v>204</v>
      </c>
      <c r="B7" s="146" t="s">
        <v>205</v>
      </c>
      <c r="C7" s="147">
        <v>1340.01</v>
      </c>
      <c r="D7" s="147">
        <v>1340.01</v>
      </c>
      <c r="E7" s="147">
        <v>0</v>
      </c>
      <c r="F7" s="141">
        <v>0</v>
      </c>
      <c r="G7" s="147">
        <v>0</v>
      </c>
      <c r="H7" s="141">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7" customHeight="1">
      <c r="A8" s="146" t="s">
        <v>206</v>
      </c>
      <c r="B8" s="146" t="s">
        <v>207</v>
      </c>
      <c r="C8" s="147">
        <v>181.41</v>
      </c>
      <c r="D8" s="147">
        <v>181.41</v>
      </c>
      <c r="E8" s="147">
        <v>0</v>
      </c>
      <c r="F8" s="141">
        <v>0</v>
      </c>
      <c r="G8" s="147">
        <v>0</v>
      </c>
      <c r="H8" s="14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7" customHeight="1">
      <c r="A9" s="146" t="s">
        <v>208</v>
      </c>
      <c r="B9" s="146" t="s">
        <v>209</v>
      </c>
      <c r="C9" s="147">
        <v>47.95</v>
      </c>
      <c r="D9" s="147">
        <v>47.95</v>
      </c>
      <c r="E9" s="147">
        <v>0</v>
      </c>
      <c r="F9" s="141">
        <v>0</v>
      </c>
      <c r="G9" s="147">
        <v>0</v>
      </c>
      <c r="H9" s="14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7" customHeight="1">
      <c r="A10" s="146" t="s">
        <v>210</v>
      </c>
      <c r="B10" s="146" t="s">
        <v>211</v>
      </c>
      <c r="C10" s="147">
        <v>183</v>
      </c>
      <c r="D10" s="147">
        <v>183</v>
      </c>
      <c r="E10" s="147">
        <v>0</v>
      </c>
      <c r="F10" s="141">
        <v>0</v>
      </c>
      <c r="G10" s="147">
        <v>0</v>
      </c>
      <c r="H10" s="14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7" customHeight="1">
      <c r="A11" s="146" t="s">
        <v>212</v>
      </c>
      <c r="B11" s="146" t="s">
        <v>213</v>
      </c>
      <c r="C11" s="147">
        <v>121.97</v>
      </c>
      <c r="D11" s="147">
        <v>121.97</v>
      </c>
      <c r="E11" s="147">
        <v>0</v>
      </c>
      <c r="F11" s="141">
        <v>0</v>
      </c>
      <c r="G11" s="147">
        <v>0</v>
      </c>
      <c r="H11" s="14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7" customHeight="1">
      <c r="A12" s="146" t="s">
        <v>214</v>
      </c>
      <c r="B12" s="146" t="s">
        <v>215</v>
      </c>
      <c r="C12" s="147">
        <v>68.33</v>
      </c>
      <c r="D12" s="147">
        <v>68.33</v>
      </c>
      <c r="E12" s="147">
        <v>0</v>
      </c>
      <c r="F12" s="141">
        <v>0</v>
      </c>
      <c r="G12" s="147">
        <v>0</v>
      </c>
      <c r="H12" s="14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7" customHeight="1">
      <c r="A13" s="146" t="s">
        <v>216</v>
      </c>
      <c r="B13" s="146" t="s">
        <v>217</v>
      </c>
      <c r="C13" s="147">
        <v>35.61</v>
      </c>
      <c r="D13" s="147">
        <v>35.61</v>
      </c>
      <c r="E13" s="147">
        <v>0</v>
      </c>
      <c r="F13" s="141">
        <v>0</v>
      </c>
      <c r="G13" s="147">
        <v>0</v>
      </c>
      <c r="H13" s="14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ageMargins left="0.71" right="0.71" top="0.75" bottom="0.75" header="0.31" footer="0.31"/>
  <pageSetup paperSize="9" scale="65" orientation="portrait" r:id="rId1"/>
  <headerFooter scaleWithDoc="0" alignWithMargins="0"/>
</worksheet>
</file>

<file path=xl/worksheets/sheet20.xml><?xml version="1.0" encoding="utf-8"?>
<worksheet xmlns="http://schemas.openxmlformats.org/spreadsheetml/2006/main" xmlns:r="http://schemas.openxmlformats.org/officeDocument/2006/relationships">
  <dimension ref="A1:N19"/>
  <sheetViews>
    <sheetView showGridLines="0" showZeros="0" workbookViewId="0">
      <selection activeCell="S18" sqref="S18"/>
    </sheetView>
  </sheetViews>
  <sheetFormatPr defaultColWidth="9.1640625" defaultRowHeight="11.25"/>
  <cols>
    <col min="1" max="1" width="10.83203125" style="61" customWidth="1"/>
    <col min="2" max="2" width="14.1640625" style="61" customWidth="1"/>
    <col min="3" max="3" width="13.83203125" style="61" customWidth="1"/>
    <col min="4" max="5" width="16.6640625" style="61" customWidth="1"/>
    <col min="6" max="10" width="9" style="61" customWidth="1"/>
    <col min="11" max="13" width="13.33203125" style="61" customWidth="1"/>
    <col min="14" max="255" width="9.1640625" style="61" customWidth="1"/>
    <col min="256" max="16384" width="9.1640625" style="61"/>
  </cols>
  <sheetData>
    <row r="1" spans="1:14" ht="24" customHeight="1">
      <c r="A1" s="80" t="s">
        <v>194</v>
      </c>
    </row>
    <row r="2" spans="1:14" ht="35.25" customHeight="1">
      <c r="A2" s="224" t="s">
        <v>452</v>
      </c>
      <c r="B2" s="62"/>
      <c r="C2" s="62"/>
      <c r="D2" s="62"/>
      <c r="E2" s="62"/>
      <c r="F2" s="62"/>
      <c r="G2" s="62"/>
      <c r="H2" s="62"/>
      <c r="I2" s="62"/>
      <c r="J2" s="62"/>
      <c r="K2" s="62"/>
      <c r="L2" s="62"/>
      <c r="M2" s="62"/>
    </row>
    <row r="3" spans="1:14" ht="22.5" customHeight="1">
      <c r="M3" s="122" t="s">
        <v>0</v>
      </c>
    </row>
    <row r="4" spans="1:14" ht="27" customHeight="1">
      <c r="A4" s="282" t="s">
        <v>110</v>
      </c>
      <c r="B4" s="282" t="s">
        <v>95</v>
      </c>
      <c r="C4" s="282" t="s">
        <v>133</v>
      </c>
      <c r="D4" s="282" t="s">
        <v>134</v>
      </c>
      <c r="E4" s="280" t="s">
        <v>135</v>
      </c>
      <c r="F4" s="126" t="s">
        <v>136</v>
      </c>
      <c r="G4" s="127"/>
      <c r="H4" s="127"/>
      <c r="I4" s="127"/>
      <c r="J4" s="127"/>
      <c r="K4" s="127" t="s">
        <v>137</v>
      </c>
      <c r="L4" s="127"/>
      <c r="M4" s="127"/>
    </row>
    <row r="5" spans="1:14" ht="42" customHeight="1">
      <c r="A5" s="283"/>
      <c r="B5" s="283"/>
      <c r="C5" s="283"/>
      <c r="D5" s="283"/>
      <c r="E5" s="281"/>
      <c r="F5" s="128" t="s">
        <v>138</v>
      </c>
      <c r="G5" s="129" t="s">
        <v>139</v>
      </c>
      <c r="H5" s="129" t="s">
        <v>140</v>
      </c>
      <c r="I5" s="129" t="s">
        <v>141</v>
      </c>
      <c r="J5" s="129" t="s">
        <v>142</v>
      </c>
      <c r="K5" s="129" t="s">
        <v>143</v>
      </c>
      <c r="L5" s="130" t="s">
        <v>144</v>
      </c>
      <c r="M5" s="130" t="s">
        <v>145</v>
      </c>
    </row>
    <row r="6" spans="1:14" s="63" customFormat="1" ht="27.75" customHeight="1">
      <c r="A6" s="193"/>
      <c r="B6" s="194" t="s">
        <v>47</v>
      </c>
      <c r="C6" s="195">
        <v>1978.28</v>
      </c>
      <c r="D6" s="191"/>
      <c r="E6" s="192"/>
      <c r="F6" s="192"/>
      <c r="G6" s="196"/>
      <c r="H6" s="191"/>
      <c r="I6" s="192"/>
      <c r="J6" s="192"/>
      <c r="K6" s="192"/>
      <c r="L6" s="191"/>
      <c r="M6" s="191"/>
    </row>
    <row r="7" spans="1:14" ht="27.75" customHeight="1">
      <c r="A7" s="193" t="s">
        <v>288</v>
      </c>
      <c r="B7" s="194" t="s">
        <v>280</v>
      </c>
      <c r="C7" s="195">
        <v>1978.28</v>
      </c>
      <c r="D7" s="191"/>
      <c r="E7" s="192"/>
      <c r="F7" s="192"/>
      <c r="G7" s="196"/>
      <c r="H7" s="191"/>
      <c r="I7" s="192"/>
      <c r="J7" s="192"/>
      <c r="K7" s="192"/>
      <c r="L7" s="191"/>
      <c r="M7" s="191"/>
      <c r="N7" s="63"/>
    </row>
    <row r="8" spans="1:14" ht="27.75" customHeight="1">
      <c r="A8" s="193" t="s">
        <v>337</v>
      </c>
      <c r="B8" s="194" t="s">
        <v>285</v>
      </c>
      <c r="C8" s="195">
        <v>121.97</v>
      </c>
      <c r="D8" s="191" t="s">
        <v>360</v>
      </c>
      <c r="E8" s="192" t="s">
        <v>361</v>
      </c>
      <c r="F8" s="192" t="s">
        <v>362</v>
      </c>
      <c r="G8" s="196" t="s">
        <v>362</v>
      </c>
      <c r="H8" s="191" t="s">
        <v>362</v>
      </c>
      <c r="I8" s="192" t="s">
        <v>362</v>
      </c>
      <c r="J8" s="192" t="s">
        <v>363</v>
      </c>
      <c r="K8" s="192" t="s">
        <v>364</v>
      </c>
      <c r="L8" s="191" t="s">
        <v>364</v>
      </c>
      <c r="M8" s="191" t="s">
        <v>365</v>
      </c>
    </row>
    <row r="9" spans="1:14" ht="27.75" customHeight="1">
      <c r="A9" s="193" t="s">
        <v>325</v>
      </c>
      <c r="B9" s="194" t="s">
        <v>284</v>
      </c>
      <c r="C9" s="195">
        <v>183</v>
      </c>
      <c r="D9" s="191" t="s">
        <v>366</v>
      </c>
      <c r="E9" s="192" t="s">
        <v>367</v>
      </c>
      <c r="F9" s="192" t="s">
        <v>362</v>
      </c>
      <c r="G9" s="196" t="s">
        <v>362</v>
      </c>
      <c r="H9" s="191" t="s">
        <v>362</v>
      </c>
      <c r="I9" s="192" t="s">
        <v>362</v>
      </c>
      <c r="J9" s="192" t="s">
        <v>363</v>
      </c>
      <c r="K9" s="192" t="s">
        <v>368</v>
      </c>
      <c r="L9" s="191" t="s">
        <v>369</v>
      </c>
      <c r="M9" s="191" t="s">
        <v>370</v>
      </c>
    </row>
    <row r="10" spans="1:14" ht="27.75" customHeight="1">
      <c r="A10" s="193" t="s">
        <v>348</v>
      </c>
      <c r="B10" s="194" t="s">
        <v>286</v>
      </c>
      <c r="C10" s="195">
        <v>68.33</v>
      </c>
      <c r="D10" s="191" t="s">
        <v>371</v>
      </c>
      <c r="E10" s="192" t="s">
        <v>372</v>
      </c>
      <c r="F10" s="192" t="s">
        <v>362</v>
      </c>
      <c r="G10" s="196" t="s">
        <v>362</v>
      </c>
      <c r="H10" s="191" t="s">
        <v>362</v>
      </c>
      <c r="I10" s="192" t="s">
        <v>362</v>
      </c>
      <c r="J10" s="192" t="s">
        <v>373</v>
      </c>
      <c r="K10" s="192" t="s">
        <v>374</v>
      </c>
      <c r="L10" s="191" t="s">
        <v>375</v>
      </c>
      <c r="M10" s="191" t="s">
        <v>376</v>
      </c>
    </row>
    <row r="11" spans="1:14" ht="27.75" customHeight="1">
      <c r="A11" s="193" t="s">
        <v>315</v>
      </c>
      <c r="B11" s="194" t="s">
        <v>283</v>
      </c>
      <c r="C11" s="195">
        <v>47.95</v>
      </c>
      <c r="D11" s="191" t="s">
        <v>377</v>
      </c>
      <c r="E11" s="192" t="s">
        <v>378</v>
      </c>
      <c r="F11" s="192" t="s">
        <v>362</v>
      </c>
      <c r="G11" s="196" t="s">
        <v>362</v>
      </c>
      <c r="H11" s="191" t="s">
        <v>362</v>
      </c>
      <c r="I11" s="192" t="s">
        <v>362</v>
      </c>
      <c r="J11" s="192" t="s">
        <v>379</v>
      </c>
      <c r="K11" s="192" t="s">
        <v>378</v>
      </c>
      <c r="L11" s="191" t="s">
        <v>380</v>
      </c>
      <c r="M11" s="191" t="s">
        <v>381</v>
      </c>
    </row>
    <row r="12" spans="1:14" ht="27.75" customHeight="1">
      <c r="A12" s="193" t="s">
        <v>289</v>
      </c>
      <c r="B12" s="194" t="s">
        <v>281</v>
      </c>
      <c r="C12" s="195">
        <v>1340.01</v>
      </c>
      <c r="D12" s="191" t="s">
        <v>382</v>
      </c>
      <c r="E12" s="192" t="s">
        <v>383</v>
      </c>
      <c r="F12" s="192" t="s">
        <v>384</v>
      </c>
      <c r="G12" s="196" t="s">
        <v>384</v>
      </c>
      <c r="H12" s="191" t="s">
        <v>384</v>
      </c>
      <c r="I12" s="192" t="s">
        <v>384</v>
      </c>
      <c r="J12" s="192" t="s">
        <v>385</v>
      </c>
      <c r="K12" s="192" t="s">
        <v>386</v>
      </c>
      <c r="L12" s="191" t="s">
        <v>387</v>
      </c>
      <c r="M12" s="191" t="s">
        <v>388</v>
      </c>
    </row>
    <row r="13" spans="1:14" ht="27.75" customHeight="1">
      <c r="A13" s="193" t="s">
        <v>302</v>
      </c>
      <c r="B13" s="194" t="s">
        <v>282</v>
      </c>
      <c r="C13" s="195">
        <v>181.41</v>
      </c>
      <c r="D13" s="191" t="s">
        <v>306</v>
      </c>
      <c r="E13" s="192" t="s">
        <v>309</v>
      </c>
      <c r="F13" s="192" t="s">
        <v>362</v>
      </c>
      <c r="G13" s="196" t="s">
        <v>362</v>
      </c>
      <c r="H13" s="191" t="s">
        <v>362</v>
      </c>
      <c r="I13" s="192" t="s">
        <v>362</v>
      </c>
      <c r="J13" s="192" t="s">
        <v>389</v>
      </c>
      <c r="K13" s="192" t="s">
        <v>390</v>
      </c>
      <c r="L13" s="191" t="s">
        <v>391</v>
      </c>
      <c r="M13" s="191" t="s">
        <v>392</v>
      </c>
    </row>
    <row r="14" spans="1:14" ht="27.75" customHeight="1">
      <c r="A14" s="193" t="s">
        <v>393</v>
      </c>
      <c r="B14" s="194" t="s">
        <v>287</v>
      </c>
      <c r="C14" s="195">
        <v>35.61</v>
      </c>
      <c r="D14" s="191" t="s">
        <v>394</v>
      </c>
      <c r="E14" s="192" t="s">
        <v>394</v>
      </c>
      <c r="F14" s="192" t="s">
        <v>362</v>
      </c>
      <c r="G14" s="196" t="s">
        <v>362</v>
      </c>
      <c r="H14" s="191" t="s">
        <v>362</v>
      </c>
      <c r="I14" s="192" t="s">
        <v>362</v>
      </c>
      <c r="J14" s="192" t="s">
        <v>362</v>
      </c>
      <c r="K14" s="192" t="s">
        <v>394</v>
      </c>
      <c r="L14" s="191" t="s">
        <v>394</v>
      </c>
      <c r="M14" s="191" t="s">
        <v>395</v>
      </c>
    </row>
    <row r="15" spans="1:14" ht="9.75" customHeight="1">
      <c r="C15" s="63"/>
      <c r="D15" s="63"/>
      <c r="M15" s="63"/>
    </row>
    <row r="16" spans="1:14" ht="9.75" customHeight="1">
      <c r="C16" s="63"/>
    </row>
    <row r="17" spans="4:4" ht="9.75" customHeight="1">
      <c r="D17" s="63"/>
    </row>
    <row r="18" spans="4:4" ht="12.75" customHeight="1"/>
    <row r="19" spans="4:4" ht="9.75" customHeight="1">
      <c r="D19" s="63"/>
    </row>
  </sheetData>
  <sheetProtection formatCells="0" formatColumns="0" formatRows="0"/>
  <mergeCells count="5">
    <mergeCell ref="E4:E5"/>
    <mergeCell ref="A4:A5"/>
    <mergeCell ref="B4:B5"/>
    <mergeCell ref="C4:C5"/>
    <mergeCell ref="D4:D5"/>
  </mergeCells>
  <phoneticPr fontId="0" type="noConversion"/>
  <pageMargins left="0.75" right="0.75" top="1" bottom="1" header="0.5" footer="0.5"/>
  <pageSetup paperSize="9" scale="90" orientation="landscape" horizontalDpi="200" verticalDpi="200" r:id="rId1"/>
  <headerFooter alignWithMargins="0"/>
</worksheet>
</file>

<file path=xl/worksheets/sheet21.xml><?xml version="1.0" encoding="utf-8"?>
<worksheet xmlns="http://schemas.openxmlformats.org/spreadsheetml/2006/main" xmlns:r="http://schemas.openxmlformats.org/officeDocument/2006/relationships">
  <dimension ref="A1:V15"/>
  <sheetViews>
    <sheetView workbookViewId="0">
      <selection activeCell="K15" sqref="K15"/>
    </sheetView>
  </sheetViews>
  <sheetFormatPr defaultRowHeight="11.25"/>
  <cols>
    <col min="2" max="2" width="20.5" customWidth="1"/>
    <col min="3" max="3" width="13.1640625" customWidth="1"/>
    <col min="4" max="4" width="11.33203125" customWidth="1"/>
    <col min="5" max="5" width="10.6640625" customWidth="1"/>
    <col min="7" max="7" width="11.6640625" customWidth="1"/>
    <col min="8" max="8" width="10.1640625" customWidth="1"/>
    <col min="9" max="9" width="12.1640625" customWidth="1"/>
    <col min="10" max="10" width="12.33203125" customWidth="1"/>
    <col min="11" max="11" width="14" customWidth="1"/>
    <col min="12" max="12" width="13" customWidth="1"/>
    <col min="13" max="13" width="12.5" customWidth="1"/>
    <col min="14" max="14" width="10.83203125" customWidth="1"/>
    <col min="15" max="15" width="11.33203125" customWidth="1"/>
    <col min="16" max="16" width="10.33203125" customWidth="1"/>
    <col min="19" max="19" width="11.6640625" customWidth="1"/>
  </cols>
  <sheetData>
    <row r="1" spans="1:22" ht="14.25">
      <c r="A1" s="201"/>
      <c r="B1" s="201"/>
      <c r="C1" s="201"/>
      <c r="D1" s="201"/>
      <c r="E1" s="201"/>
      <c r="F1" s="201"/>
      <c r="G1" s="201"/>
      <c r="H1" s="201"/>
      <c r="I1" s="201"/>
      <c r="J1" s="201"/>
      <c r="K1" s="201"/>
      <c r="L1" s="201"/>
      <c r="M1" s="201"/>
      <c r="N1" s="201"/>
      <c r="O1" s="201"/>
      <c r="P1" s="201"/>
      <c r="Q1" s="201"/>
      <c r="R1" s="201"/>
      <c r="S1" s="201"/>
      <c r="T1" s="201"/>
      <c r="U1" s="201"/>
      <c r="V1" s="201"/>
    </row>
    <row r="2" spans="1:22" ht="22.5">
      <c r="A2" s="202" t="s">
        <v>454</v>
      </c>
      <c r="B2" s="203"/>
      <c r="C2" s="203"/>
      <c r="D2" s="203"/>
      <c r="E2" s="203"/>
      <c r="F2" s="203"/>
      <c r="G2" s="203"/>
      <c r="H2" s="203"/>
      <c r="I2" s="203"/>
      <c r="J2" s="203"/>
      <c r="K2" s="203"/>
      <c r="L2" s="203"/>
      <c r="M2" s="203"/>
      <c r="N2" s="203"/>
      <c r="O2" s="203"/>
      <c r="P2" s="203"/>
      <c r="Q2" s="203"/>
      <c r="R2" s="203"/>
      <c r="S2" s="203"/>
      <c r="T2" s="203"/>
      <c r="U2" s="203"/>
      <c r="V2" s="203"/>
    </row>
    <row r="3" spans="1:22" ht="14.25">
      <c r="A3" s="201"/>
      <c r="B3" s="201"/>
      <c r="C3" s="201"/>
      <c r="D3" s="201"/>
      <c r="E3" s="201"/>
      <c r="F3" s="201"/>
      <c r="G3" s="201"/>
      <c r="H3" s="201"/>
      <c r="I3" s="201"/>
      <c r="J3" s="201"/>
      <c r="K3" s="201"/>
      <c r="L3" s="201"/>
      <c r="M3" s="201"/>
      <c r="N3" s="201"/>
      <c r="O3" s="201"/>
      <c r="P3" s="201"/>
      <c r="Q3" s="201"/>
      <c r="R3" s="201"/>
      <c r="S3" s="201"/>
      <c r="T3" s="201"/>
      <c r="U3" s="201"/>
      <c r="V3" s="201"/>
    </row>
    <row r="4" spans="1:22" ht="14.25">
      <c r="A4" s="293" t="s">
        <v>410</v>
      </c>
      <c r="B4" s="293"/>
      <c r="C4" s="293"/>
      <c r="D4" s="293"/>
      <c r="E4" s="293"/>
      <c r="F4" s="293"/>
      <c r="G4" s="293"/>
      <c r="H4" s="201"/>
      <c r="I4" s="201"/>
      <c r="J4" s="201"/>
      <c r="K4" s="201"/>
      <c r="L4" s="201"/>
      <c r="M4" s="201"/>
      <c r="N4" s="201"/>
      <c r="O4" s="201"/>
      <c r="P4" s="201"/>
      <c r="Q4" s="201"/>
      <c r="R4" s="201"/>
      <c r="S4" s="201"/>
      <c r="T4" s="201"/>
      <c r="U4" s="201"/>
      <c r="V4" s="207" t="s">
        <v>0</v>
      </c>
    </row>
    <row r="5" spans="1:22" ht="14.25">
      <c r="A5" s="284" t="s">
        <v>110</v>
      </c>
      <c r="B5" s="284" t="s">
        <v>95</v>
      </c>
      <c r="C5" s="210"/>
      <c r="D5" s="294" t="s">
        <v>411</v>
      </c>
      <c r="E5" s="295"/>
      <c r="F5" s="295"/>
      <c r="G5" s="295"/>
      <c r="H5" s="295"/>
      <c r="I5" s="295"/>
      <c r="J5" s="295"/>
      <c r="K5" s="295"/>
      <c r="L5" s="295"/>
      <c r="M5" s="295"/>
      <c r="N5" s="295"/>
      <c r="O5" s="296"/>
      <c r="P5" s="294" t="s">
        <v>412</v>
      </c>
      <c r="Q5" s="295"/>
      <c r="R5" s="295"/>
      <c r="S5" s="295"/>
      <c r="T5" s="295"/>
      <c r="U5" s="296"/>
      <c r="V5" s="284" t="s">
        <v>413</v>
      </c>
    </row>
    <row r="6" spans="1:22" ht="14.25">
      <c r="A6" s="285"/>
      <c r="B6" s="285"/>
      <c r="C6" s="284" t="s">
        <v>47</v>
      </c>
      <c r="D6" s="287" t="s">
        <v>414</v>
      </c>
      <c r="E6" s="288"/>
      <c r="F6" s="287" t="s">
        <v>415</v>
      </c>
      <c r="G6" s="288"/>
      <c r="H6" s="287" t="s">
        <v>416</v>
      </c>
      <c r="I6" s="288"/>
      <c r="J6" s="287" t="s">
        <v>417</v>
      </c>
      <c r="K6" s="297"/>
      <c r="L6" s="297"/>
      <c r="M6" s="288"/>
      <c r="N6" s="287" t="s">
        <v>418</v>
      </c>
      <c r="O6" s="288"/>
      <c r="P6" s="291" t="s">
        <v>414</v>
      </c>
      <c r="Q6" s="291" t="s">
        <v>415</v>
      </c>
      <c r="R6" s="291" t="s">
        <v>416</v>
      </c>
      <c r="S6" s="298" t="s">
        <v>417</v>
      </c>
      <c r="T6" s="299"/>
      <c r="U6" s="291" t="s">
        <v>419</v>
      </c>
      <c r="V6" s="285"/>
    </row>
    <row r="7" spans="1:22" ht="28.5">
      <c r="A7" s="285"/>
      <c r="B7" s="285"/>
      <c r="C7" s="286"/>
      <c r="D7" s="289"/>
      <c r="E7" s="290"/>
      <c r="F7" s="289"/>
      <c r="G7" s="290"/>
      <c r="H7" s="289"/>
      <c r="I7" s="290"/>
      <c r="J7" s="298" t="s">
        <v>420</v>
      </c>
      <c r="K7" s="299"/>
      <c r="L7" s="300" t="s">
        <v>421</v>
      </c>
      <c r="M7" s="300"/>
      <c r="N7" s="289"/>
      <c r="O7" s="290"/>
      <c r="P7" s="292"/>
      <c r="Q7" s="292"/>
      <c r="R7" s="292"/>
      <c r="S7" s="211" t="s">
        <v>420</v>
      </c>
      <c r="T7" s="211" t="s">
        <v>421</v>
      </c>
      <c r="U7" s="292"/>
      <c r="V7" s="285"/>
    </row>
    <row r="8" spans="1:22" ht="14.25">
      <c r="A8" s="286"/>
      <c r="B8" s="286"/>
      <c r="C8" s="212" t="s">
        <v>422</v>
      </c>
      <c r="D8" s="211" t="s">
        <v>423</v>
      </c>
      <c r="E8" s="211" t="s">
        <v>422</v>
      </c>
      <c r="F8" s="211" t="s">
        <v>423</v>
      </c>
      <c r="G8" s="211" t="s">
        <v>422</v>
      </c>
      <c r="H8" s="211" t="s">
        <v>424</v>
      </c>
      <c r="I8" s="211" t="s">
        <v>422</v>
      </c>
      <c r="J8" s="211" t="s">
        <v>425</v>
      </c>
      <c r="K8" s="211" t="s">
        <v>422</v>
      </c>
      <c r="L8" s="211" t="s">
        <v>425</v>
      </c>
      <c r="M8" s="211" t="s">
        <v>422</v>
      </c>
      <c r="N8" s="211" t="s">
        <v>425</v>
      </c>
      <c r="O8" s="211" t="s">
        <v>422</v>
      </c>
      <c r="P8" s="211" t="s">
        <v>423</v>
      </c>
      <c r="Q8" s="211" t="s">
        <v>423</v>
      </c>
      <c r="R8" s="211" t="s">
        <v>424</v>
      </c>
      <c r="S8" s="211" t="s">
        <v>425</v>
      </c>
      <c r="T8" s="211" t="s">
        <v>425</v>
      </c>
      <c r="U8" s="211" t="s">
        <v>425</v>
      </c>
      <c r="V8" s="286"/>
    </row>
    <row r="9" spans="1:22" ht="28.5">
      <c r="A9" s="204" t="s">
        <v>288</v>
      </c>
      <c r="B9" s="204" t="s">
        <v>426</v>
      </c>
      <c r="C9" s="205">
        <f>C10+C11+C12+C13+C14+C15</f>
        <v>146.66</v>
      </c>
      <c r="D9" s="205"/>
      <c r="E9" s="205"/>
      <c r="F9" s="205"/>
      <c r="G9" s="205"/>
      <c r="H9" s="205">
        <f t="shared" ref="H9:S9" si="0">H10+H11+H12+H13+H14+H15</f>
        <v>1</v>
      </c>
      <c r="I9" s="205">
        <f t="shared" si="0"/>
        <v>25</v>
      </c>
      <c r="J9" s="205">
        <f t="shared" si="0"/>
        <v>95</v>
      </c>
      <c r="K9" s="205">
        <f t="shared" si="0"/>
        <v>102.28</v>
      </c>
      <c r="L9" s="205">
        <f t="shared" si="0"/>
        <v>94</v>
      </c>
      <c r="M9" s="205">
        <f t="shared" si="0"/>
        <v>17.38</v>
      </c>
      <c r="N9" s="205"/>
      <c r="O9" s="205">
        <f t="shared" si="0"/>
        <v>2</v>
      </c>
      <c r="P9" s="205"/>
      <c r="Q9" s="205"/>
      <c r="R9" s="205"/>
      <c r="S9" s="205">
        <f t="shared" si="0"/>
        <v>26</v>
      </c>
      <c r="T9" s="205"/>
      <c r="U9" s="205"/>
      <c r="V9" s="205"/>
    </row>
    <row r="10" spans="1:22" ht="42.75">
      <c r="A10" s="209">
        <v>303001</v>
      </c>
      <c r="B10" s="204" t="s">
        <v>427</v>
      </c>
      <c r="C10" s="205">
        <v>120</v>
      </c>
      <c r="D10" s="206"/>
      <c r="E10" s="205"/>
      <c r="F10" s="206"/>
      <c r="G10" s="205"/>
      <c r="H10" s="206">
        <v>1</v>
      </c>
      <c r="I10" s="205">
        <v>25</v>
      </c>
      <c r="J10" s="206">
        <v>67</v>
      </c>
      <c r="K10" s="205">
        <v>80.5</v>
      </c>
      <c r="L10" s="206">
        <v>85</v>
      </c>
      <c r="M10" s="205">
        <v>14.5</v>
      </c>
      <c r="N10" s="206"/>
      <c r="O10" s="205"/>
      <c r="P10" s="206"/>
      <c r="Q10" s="206"/>
      <c r="R10" s="206"/>
      <c r="S10" s="206"/>
      <c r="T10" s="206"/>
      <c r="U10" s="206"/>
      <c r="V10" s="208"/>
    </row>
    <row r="11" spans="1:22" ht="14.25">
      <c r="A11" s="209">
        <v>303002</v>
      </c>
      <c r="B11" s="204" t="s">
        <v>428</v>
      </c>
      <c r="C11" s="205">
        <v>3.9</v>
      </c>
      <c r="D11" s="206"/>
      <c r="E11" s="205"/>
      <c r="F11" s="206"/>
      <c r="G11" s="205"/>
      <c r="H11" s="206"/>
      <c r="I11" s="205"/>
      <c r="J11" s="206">
        <v>2</v>
      </c>
      <c r="K11" s="205">
        <v>1.9</v>
      </c>
      <c r="L11" s="206"/>
      <c r="M11" s="205"/>
      <c r="N11" s="206"/>
      <c r="O11" s="205">
        <v>2</v>
      </c>
      <c r="P11" s="206"/>
      <c r="Q11" s="206"/>
      <c r="R11" s="206"/>
      <c r="S11" s="206">
        <v>19</v>
      </c>
      <c r="T11" s="206"/>
      <c r="U11" s="206"/>
      <c r="V11" s="208"/>
    </row>
    <row r="12" spans="1:22" ht="14.25">
      <c r="A12" s="209">
        <v>303003</v>
      </c>
      <c r="B12" s="204" t="s">
        <v>429</v>
      </c>
      <c r="C12" s="205">
        <v>4.9800000000000004</v>
      </c>
      <c r="D12" s="206"/>
      <c r="E12" s="205"/>
      <c r="F12" s="206"/>
      <c r="G12" s="205"/>
      <c r="H12" s="206"/>
      <c r="I12" s="205"/>
      <c r="J12" s="206">
        <v>1</v>
      </c>
      <c r="K12" s="205">
        <v>3.5</v>
      </c>
      <c r="L12" s="206">
        <v>8</v>
      </c>
      <c r="M12" s="205">
        <v>1.48</v>
      </c>
      <c r="N12" s="206"/>
      <c r="O12" s="205"/>
      <c r="P12" s="206"/>
      <c r="Q12" s="206"/>
      <c r="R12" s="206"/>
      <c r="S12" s="206"/>
      <c r="T12" s="206"/>
      <c r="U12" s="206"/>
      <c r="V12" s="208"/>
    </row>
    <row r="13" spans="1:22" ht="28.5">
      <c r="A13" s="209">
        <v>303005</v>
      </c>
      <c r="B13" s="204" t="s">
        <v>430</v>
      </c>
      <c r="C13" s="205">
        <v>12.2</v>
      </c>
      <c r="D13" s="206"/>
      <c r="E13" s="205"/>
      <c r="F13" s="206"/>
      <c r="G13" s="205"/>
      <c r="H13" s="206"/>
      <c r="I13" s="205"/>
      <c r="J13" s="206">
        <v>16</v>
      </c>
      <c r="K13" s="205">
        <v>10.8</v>
      </c>
      <c r="L13" s="206">
        <v>1</v>
      </c>
      <c r="M13" s="205">
        <v>1.4</v>
      </c>
      <c r="N13" s="206"/>
      <c r="O13" s="205"/>
      <c r="P13" s="206"/>
      <c r="Q13" s="206"/>
      <c r="R13" s="206"/>
      <c r="S13" s="206">
        <v>7</v>
      </c>
      <c r="T13" s="206"/>
      <c r="U13" s="206"/>
      <c r="V13" s="208"/>
    </row>
    <row r="14" spans="1:22" ht="28.5">
      <c r="A14" s="209">
        <v>303006</v>
      </c>
      <c r="B14" s="204" t="s">
        <v>431</v>
      </c>
      <c r="C14" s="205">
        <v>2</v>
      </c>
      <c r="D14" s="206"/>
      <c r="E14" s="205"/>
      <c r="F14" s="206"/>
      <c r="G14" s="205"/>
      <c r="H14" s="206"/>
      <c r="I14" s="205"/>
      <c r="J14" s="206">
        <v>2</v>
      </c>
      <c r="K14" s="205">
        <v>2</v>
      </c>
      <c r="L14" s="206"/>
      <c r="M14" s="205"/>
      <c r="N14" s="206"/>
      <c r="O14" s="205"/>
      <c r="P14" s="206"/>
      <c r="Q14" s="206"/>
      <c r="R14" s="206"/>
      <c r="S14" s="206"/>
      <c r="T14" s="206"/>
      <c r="U14" s="206"/>
      <c r="V14" s="208"/>
    </row>
    <row r="15" spans="1:22" ht="28.5">
      <c r="A15" s="209">
        <v>303007</v>
      </c>
      <c r="B15" s="204" t="s">
        <v>432</v>
      </c>
      <c r="C15" s="205">
        <v>3.58</v>
      </c>
      <c r="D15" s="206"/>
      <c r="E15" s="205"/>
      <c r="F15" s="206"/>
      <c r="G15" s="205"/>
      <c r="H15" s="206"/>
      <c r="I15" s="205"/>
      <c r="J15" s="206">
        <v>7</v>
      </c>
      <c r="K15" s="205">
        <v>3.58</v>
      </c>
      <c r="L15" s="206"/>
      <c r="M15" s="205"/>
      <c r="N15" s="206"/>
      <c r="O15" s="205"/>
      <c r="P15" s="206"/>
      <c r="Q15" s="206"/>
      <c r="R15" s="206"/>
      <c r="S15" s="206">
        <v>0</v>
      </c>
      <c r="T15" s="206"/>
      <c r="U15" s="206"/>
      <c r="V15" s="208"/>
    </row>
  </sheetData>
  <mergeCells count="19">
    <mergeCell ref="A4:G4"/>
    <mergeCell ref="A5:A8"/>
    <mergeCell ref="B5:B8"/>
    <mergeCell ref="C6:C7"/>
    <mergeCell ref="P6:P7"/>
    <mergeCell ref="D5:O5"/>
    <mergeCell ref="P5:U5"/>
    <mergeCell ref="J6:M6"/>
    <mergeCell ref="S6:T6"/>
    <mergeCell ref="J7:K7"/>
    <mergeCell ref="L7:M7"/>
    <mergeCell ref="U6:U7"/>
    <mergeCell ref="V5:V8"/>
    <mergeCell ref="D6:E7"/>
    <mergeCell ref="F6:G7"/>
    <mergeCell ref="H6:I7"/>
    <mergeCell ref="N6:O7"/>
    <mergeCell ref="Q6:Q7"/>
    <mergeCell ref="R6:R7"/>
  </mergeCells>
  <phoneticPr fontId="3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P16"/>
  <sheetViews>
    <sheetView workbookViewId="0">
      <selection activeCell="W15" sqref="W15"/>
    </sheetView>
  </sheetViews>
  <sheetFormatPr defaultRowHeight="11.25"/>
  <cols>
    <col min="1" max="1" width="10" bestFit="1" customWidth="1"/>
    <col min="2" max="2" width="21.33203125" customWidth="1"/>
    <col min="7" max="7" width="8" customWidth="1"/>
  </cols>
  <sheetData>
    <row r="1" spans="1:16" ht="22.5">
      <c r="A1" s="301" t="s">
        <v>453</v>
      </c>
      <c r="B1" s="301"/>
      <c r="C1" s="301"/>
      <c r="D1" s="301"/>
      <c r="E1" s="301"/>
      <c r="F1" s="301"/>
      <c r="G1" s="301"/>
      <c r="H1" s="301"/>
      <c r="I1" s="301"/>
      <c r="J1" s="301"/>
      <c r="K1" s="301"/>
      <c r="L1" s="301"/>
      <c r="M1" s="301"/>
      <c r="N1" s="301"/>
      <c r="O1" s="301"/>
      <c r="P1" s="301"/>
    </row>
    <row r="2" spans="1:16" ht="13.5">
      <c r="A2" s="302" t="s">
        <v>0</v>
      </c>
      <c r="B2" s="302"/>
      <c r="C2" s="302"/>
      <c r="D2" s="302"/>
      <c r="E2" s="302"/>
      <c r="F2" s="302"/>
      <c r="G2" s="302"/>
      <c r="H2" s="302"/>
      <c r="I2" s="302"/>
      <c r="J2" s="302"/>
      <c r="K2" s="302"/>
      <c r="L2" s="302"/>
      <c r="M2" s="302"/>
      <c r="N2" s="302"/>
      <c r="O2" s="302"/>
      <c r="P2" s="302"/>
    </row>
    <row r="3" spans="1:16" ht="27">
      <c r="A3" s="303" t="s">
        <v>396</v>
      </c>
      <c r="B3" s="303" t="s">
        <v>397</v>
      </c>
      <c r="C3" s="199" t="s">
        <v>398</v>
      </c>
      <c r="D3" s="306" t="s">
        <v>48</v>
      </c>
      <c r="E3" s="307"/>
      <c r="F3" s="307"/>
      <c r="G3" s="307"/>
      <c r="H3" s="307"/>
      <c r="I3" s="307"/>
      <c r="J3" s="307"/>
      <c r="K3" s="308"/>
      <c r="L3" s="306" t="s">
        <v>49</v>
      </c>
      <c r="M3" s="307"/>
      <c r="N3" s="307"/>
      <c r="O3" s="308"/>
      <c r="P3" s="303" t="s">
        <v>399</v>
      </c>
    </row>
    <row r="4" spans="1:16" ht="19.5" customHeight="1">
      <c r="A4" s="304"/>
      <c r="B4" s="304"/>
      <c r="C4" s="303" t="s">
        <v>106</v>
      </c>
      <c r="D4" s="303" t="s">
        <v>47</v>
      </c>
      <c r="E4" s="199">
        <v>301</v>
      </c>
      <c r="F4" s="199">
        <v>302</v>
      </c>
      <c r="G4" s="306">
        <v>303</v>
      </c>
      <c r="H4" s="307"/>
      <c r="I4" s="307"/>
      <c r="J4" s="307"/>
      <c r="K4" s="308"/>
      <c r="L4" s="303" t="s">
        <v>47</v>
      </c>
      <c r="M4" s="199">
        <v>302</v>
      </c>
      <c r="N4" s="199">
        <v>303</v>
      </c>
      <c r="O4" s="199">
        <v>399</v>
      </c>
      <c r="P4" s="304"/>
    </row>
    <row r="5" spans="1:16" ht="22.5" customHeight="1">
      <c r="A5" s="304"/>
      <c r="B5" s="304"/>
      <c r="C5" s="304"/>
      <c r="D5" s="304"/>
      <c r="E5" s="303" t="s">
        <v>400</v>
      </c>
      <c r="F5" s="303" t="s">
        <v>105</v>
      </c>
      <c r="G5" s="306" t="s">
        <v>86</v>
      </c>
      <c r="H5" s="307"/>
      <c r="I5" s="307"/>
      <c r="J5" s="307"/>
      <c r="K5" s="308"/>
      <c r="L5" s="304"/>
      <c r="M5" s="303" t="s">
        <v>401</v>
      </c>
      <c r="N5" s="303" t="s">
        <v>86</v>
      </c>
      <c r="O5" s="303" t="s">
        <v>402</v>
      </c>
      <c r="P5" s="304"/>
    </row>
    <row r="6" spans="1:16" ht="40.5">
      <c r="A6" s="305"/>
      <c r="B6" s="305"/>
      <c r="C6" s="305"/>
      <c r="D6" s="305"/>
      <c r="E6" s="305"/>
      <c r="F6" s="305"/>
      <c r="G6" s="199" t="s">
        <v>47</v>
      </c>
      <c r="H6" s="199" t="s">
        <v>403</v>
      </c>
      <c r="I6" s="199" t="s">
        <v>91</v>
      </c>
      <c r="J6" s="199" t="s">
        <v>404</v>
      </c>
      <c r="K6" s="199" t="s">
        <v>405</v>
      </c>
      <c r="L6" s="305"/>
      <c r="M6" s="305"/>
      <c r="N6" s="305"/>
      <c r="O6" s="305"/>
      <c r="P6" s="305"/>
    </row>
    <row r="7" spans="1:16" ht="24" customHeight="1">
      <c r="A7" s="200" t="s">
        <v>406</v>
      </c>
      <c r="B7" s="200" t="s">
        <v>406</v>
      </c>
      <c r="C7" s="200">
        <v>1</v>
      </c>
      <c r="D7" s="200">
        <v>2</v>
      </c>
      <c r="E7" s="200">
        <v>3</v>
      </c>
      <c r="F7" s="200">
        <v>4</v>
      </c>
      <c r="G7" s="200">
        <v>5</v>
      </c>
      <c r="H7" s="200">
        <v>6</v>
      </c>
      <c r="I7" s="200">
        <v>7</v>
      </c>
      <c r="J7" s="200">
        <v>8</v>
      </c>
      <c r="K7" s="200">
        <v>9</v>
      </c>
      <c r="L7" s="200">
        <v>10</v>
      </c>
      <c r="M7" s="200">
        <v>11</v>
      </c>
      <c r="N7" s="200">
        <v>12</v>
      </c>
      <c r="O7" s="200">
        <v>13</v>
      </c>
      <c r="P7" s="200">
        <v>14</v>
      </c>
    </row>
    <row r="8" spans="1:16" ht="24" customHeight="1">
      <c r="A8" s="200" t="s">
        <v>47</v>
      </c>
      <c r="B8" s="200"/>
      <c r="C8" s="200">
        <f>C9+C11+C13+C15</f>
        <v>19.190000000000001</v>
      </c>
      <c r="D8" s="200">
        <f t="shared" ref="D8:P8" si="0">D9+D11+D13+D15</f>
        <v>19.190000000000001</v>
      </c>
      <c r="E8" s="200">
        <f t="shared" si="0"/>
        <v>12.149999999999999</v>
      </c>
      <c r="F8" s="200">
        <f t="shared" si="0"/>
        <v>4.34</v>
      </c>
      <c r="G8" s="200">
        <f t="shared" si="0"/>
        <v>2.7</v>
      </c>
      <c r="H8" s="200">
        <f t="shared" si="0"/>
        <v>0</v>
      </c>
      <c r="I8" s="200">
        <f t="shared" si="0"/>
        <v>0</v>
      </c>
      <c r="J8" s="200">
        <f t="shared" si="0"/>
        <v>2.7</v>
      </c>
      <c r="K8" s="200">
        <f t="shared" si="0"/>
        <v>0</v>
      </c>
      <c r="L8" s="200">
        <f t="shared" si="0"/>
        <v>0</v>
      </c>
      <c r="M8" s="200">
        <f t="shared" si="0"/>
        <v>0</v>
      </c>
      <c r="N8" s="200">
        <f t="shared" si="0"/>
        <v>0</v>
      </c>
      <c r="O8" s="200">
        <f t="shared" si="0"/>
        <v>0</v>
      </c>
      <c r="P8" s="200">
        <f t="shared" si="0"/>
        <v>16.489999999999998</v>
      </c>
    </row>
    <row r="9" spans="1:16" ht="36" customHeight="1">
      <c r="A9" s="200">
        <v>303001</v>
      </c>
      <c r="B9" s="199" t="s">
        <v>205</v>
      </c>
      <c r="C9" s="200">
        <v>14.94</v>
      </c>
      <c r="D9" s="200">
        <v>14.94</v>
      </c>
      <c r="E9" s="200">
        <v>9.52</v>
      </c>
      <c r="F9" s="200">
        <v>3.4</v>
      </c>
      <c r="G9" s="200">
        <v>2.02</v>
      </c>
      <c r="H9" s="200"/>
      <c r="I9" s="200"/>
      <c r="J9" s="200">
        <v>2.02</v>
      </c>
      <c r="K9" s="200"/>
      <c r="L9" s="200"/>
      <c r="M9" s="200"/>
      <c r="N9" s="200"/>
      <c r="O9" s="200"/>
      <c r="P9" s="200">
        <v>12.92</v>
      </c>
    </row>
    <row r="10" spans="1:16" ht="24" customHeight="1">
      <c r="A10" s="200"/>
      <c r="B10" s="200" t="s">
        <v>407</v>
      </c>
      <c r="C10" s="200">
        <v>14.94</v>
      </c>
      <c r="D10" s="200">
        <v>14.94</v>
      </c>
      <c r="E10" s="200">
        <v>9.52</v>
      </c>
      <c r="F10" s="200">
        <v>3.4</v>
      </c>
      <c r="G10" s="200">
        <v>2.02</v>
      </c>
      <c r="H10" s="200"/>
      <c r="I10" s="200"/>
      <c r="J10" s="200">
        <v>2.02</v>
      </c>
      <c r="K10" s="200"/>
      <c r="L10" s="200"/>
      <c r="M10" s="200"/>
      <c r="N10" s="200"/>
      <c r="O10" s="200"/>
      <c r="P10" s="200">
        <v>12.92</v>
      </c>
    </row>
    <row r="11" spans="1:16" ht="24" customHeight="1">
      <c r="A11" s="200">
        <v>303002</v>
      </c>
      <c r="B11" s="200" t="s">
        <v>207</v>
      </c>
      <c r="C11" s="200">
        <v>0.49</v>
      </c>
      <c r="D11" s="200">
        <v>0.49</v>
      </c>
      <c r="E11" s="200">
        <v>0.28999999999999998</v>
      </c>
      <c r="F11" s="200">
        <v>0.1</v>
      </c>
      <c r="G11" s="200">
        <v>0.1</v>
      </c>
      <c r="H11" s="200"/>
      <c r="I11" s="200"/>
      <c r="J11" s="200">
        <v>0.1</v>
      </c>
      <c r="K11" s="200"/>
      <c r="L11" s="200"/>
      <c r="M11" s="200"/>
      <c r="N11" s="200"/>
      <c r="O11" s="200"/>
      <c r="P11" s="200">
        <v>0.39</v>
      </c>
    </row>
    <row r="12" spans="1:16" s="198" customFormat="1" ht="24" customHeight="1">
      <c r="A12" s="200"/>
      <c r="B12" s="200" t="s">
        <v>408</v>
      </c>
      <c r="C12" s="200">
        <v>0.49</v>
      </c>
      <c r="D12" s="200">
        <v>0.49</v>
      </c>
      <c r="E12" s="200">
        <v>0.28999999999999998</v>
      </c>
      <c r="F12" s="200">
        <v>0.1</v>
      </c>
      <c r="G12" s="200">
        <v>0.1</v>
      </c>
      <c r="H12" s="200"/>
      <c r="I12" s="200"/>
      <c r="J12" s="200">
        <v>0.1</v>
      </c>
      <c r="K12" s="200"/>
      <c r="L12" s="200"/>
      <c r="M12" s="200"/>
      <c r="N12" s="200"/>
      <c r="O12" s="200"/>
      <c r="P12" s="200">
        <v>0.39</v>
      </c>
    </row>
    <row r="13" spans="1:16" s="198" customFormat="1" ht="24" customHeight="1">
      <c r="A13" s="200">
        <v>303004</v>
      </c>
      <c r="B13" s="200" t="s">
        <v>409</v>
      </c>
      <c r="C13" s="200">
        <v>3.1</v>
      </c>
      <c r="D13" s="200">
        <v>3.1</v>
      </c>
      <c r="E13" s="200">
        <v>1.93</v>
      </c>
      <c r="F13" s="200">
        <v>0.69</v>
      </c>
      <c r="G13" s="200">
        <v>0.48</v>
      </c>
      <c r="H13" s="200"/>
      <c r="I13" s="200"/>
      <c r="J13" s="200">
        <v>0.48</v>
      </c>
      <c r="K13" s="200"/>
      <c r="L13" s="200"/>
      <c r="M13" s="200"/>
      <c r="N13" s="200"/>
      <c r="O13" s="200"/>
      <c r="P13" s="200">
        <v>2.62</v>
      </c>
    </row>
    <row r="14" spans="1:16" ht="24" customHeight="1">
      <c r="A14" s="197"/>
      <c r="B14" s="200" t="s">
        <v>407</v>
      </c>
      <c r="C14" s="200">
        <v>3.1</v>
      </c>
      <c r="D14" s="200">
        <v>3.1</v>
      </c>
      <c r="E14" s="200">
        <v>1.93</v>
      </c>
      <c r="F14" s="200">
        <v>0.69</v>
      </c>
      <c r="G14" s="200">
        <v>0.48</v>
      </c>
      <c r="H14" s="200"/>
      <c r="I14" s="200"/>
      <c r="J14" s="200">
        <v>0.48</v>
      </c>
      <c r="K14" s="200"/>
      <c r="L14" s="200"/>
      <c r="M14" s="200"/>
      <c r="N14" s="200"/>
      <c r="O14" s="200"/>
      <c r="P14" s="200">
        <v>2.62</v>
      </c>
    </row>
    <row r="15" spans="1:16" ht="24" customHeight="1">
      <c r="A15" s="200">
        <v>303005</v>
      </c>
      <c r="B15" s="200" t="s">
        <v>213</v>
      </c>
      <c r="C15" s="200">
        <v>0.66</v>
      </c>
      <c r="D15" s="200">
        <v>0.66</v>
      </c>
      <c r="E15" s="200">
        <v>0.41</v>
      </c>
      <c r="F15" s="200">
        <v>0.15</v>
      </c>
      <c r="G15" s="200">
        <v>0.1</v>
      </c>
      <c r="H15" s="200"/>
      <c r="I15" s="200"/>
      <c r="J15" s="200">
        <v>0.1</v>
      </c>
      <c r="K15" s="200"/>
      <c r="L15" s="200"/>
      <c r="M15" s="200"/>
      <c r="N15" s="200"/>
      <c r="O15" s="200"/>
      <c r="P15" s="200">
        <v>0.56000000000000005</v>
      </c>
    </row>
    <row r="16" spans="1:16" ht="24" customHeight="1">
      <c r="A16" s="200"/>
      <c r="B16" s="200" t="s">
        <v>407</v>
      </c>
      <c r="C16" s="200">
        <v>0.66</v>
      </c>
      <c r="D16" s="200">
        <v>0.66</v>
      </c>
      <c r="E16" s="200">
        <v>0.41</v>
      </c>
      <c r="F16" s="200">
        <v>0.15</v>
      </c>
      <c r="G16" s="200">
        <v>0.1</v>
      </c>
      <c r="H16" s="200"/>
      <c r="I16" s="200"/>
      <c r="J16" s="200">
        <v>0.1</v>
      </c>
      <c r="K16" s="200"/>
      <c r="L16" s="200"/>
      <c r="M16" s="200"/>
      <c r="N16" s="200"/>
      <c r="O16" s="200"/>
      <c r="P16" s="200">
        <v>0.56000000000000005</v>
      </c>
    </row>
  </sheetData>
  <mergeCells count="17">
    <mergeCell ref="G5:K5"/>
    <mergeCell ref="A1:P1"/>
    <mergeCell ref="A2:P2"/>
    <mergeCell ref="A3:A6"/>
    <mergeCell ref="B3:B6"/>
    <mergeCell ref="C4:C6"/>
    <mergeCell ref="P3:P6"/>
    <mergeCell ref="L3:O3"/>
    <mergeCell ref="L4:L6"/>
    <mergeCell ref="M5:M6"/>
    <mergeCell ref="N5:N6"/>
    <mergeCell ref="O5:O6"/>
    <mergeCell ref="D3:K3"/>
    <mergeCell ref="D4:D6"/>
    <mergeCell ref="G4:K4"/>
    <mergeCell ref="E5:E6"/>
    <mergeCell ref="F5:F6"/>
  </mergeCells>
  <phoneticPr fontId="0" type="noConversion"/>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IS52"/>
  <sheetViews>
    <sheetView showGridLines="0" showZeros="0" workbookViewId="0">
      <selection activeCell="A2" sqref="A2"/>
    </sheetView>
  </sheetViews>
  <sheetFormatPr defaultColWidth="8" defaultRowHeight="12"/>
  <cols>
    <col min="1" max="1" width="9.1640625" style="2" customWidth="1"/>
    <col min="2" max="2" width="6.6640625" style="2" customWidth="1"/>
    <col min="3" max="3" width="4.5" style="2" customWidth="1"/>
    <col min="4" max="4" width="22.5" style="2" customWidth="1"/>
    <col min="5" max="6" width="22.83203125" style="2" customWidth="1"/>
    <col min="7" max="8" width="18.5" style="2" customWidth="1"/>
    <col min="9" max="10" width="18" style="2" customWidth="1"/>
    <col min="11" max="16384" width="8" style="2"/>
  </cols>
  <sheetData>
    <row r="1" spans="1:253" ht="20.100000000000001" customHeight="1">
      <c r="A1" s="80" t="s">
        <v>160</v>
      </c>
      <c r="B1" s="79"/>
      <c r="C1" s="79"/>
      <c r="D1" s="79"/>
      <c r="E1" s="79"/>
      <c r="F1" s="79"/>
      <c r="G1" s="3"/>
      <c r="H1" s="4"/>
      <c r="I1" s="225"/>
      <c r="J1" s="225"/>
    </row>
    <row r="2" spans="1:253" ht="27.75" customHeight="1">
      <c r="A2" s="213" t="s">
        <v>436</v>
      </c>
      <c r="B2" s="38"/>
      <c r="C2" s="38"/>
      <c r="D2" s="38"/>
      <c r="E2" s="38"/>
      <c r="F2" s="38"/>
      <c r="G2" s="38"/>
      <c r="H2" s="38"/>
      <c r="I2" s="38"/>
      <c r="J2" s="38"/>
    </row>
    <row r="3" spans="1:253" ht="18" customHeight="1">
      <c r="A3" s="64"/>
      <c r="B3" s="64"/>
      <c r="C3" s="64"/>
      <c r="D3" s="64"/>
      <c r="E3" s="64"/>
      <c r="F3" s="64"/>
      <c r="G3" s="3"/>
      <c r="H3" s="5"/>
      <c r="J3" s="97" t="s">
        <v>0</v>
      </c>
    </row>
    <row r="4" spans="1:253" ht="21" customHeight="1">
      <c r="A4" s="236" t="s">
        <v>162</v>
      </c>
      <c r="B4" s="237"/>
      <c r="C4" s="238"/>
      <c r="D4" s="233" t="s">
        <v>46</v>
      </c>
      <c r="E4" s="229" t="s">
        <v>106</v>
      </c>
      <c r="F4" s="231" t="s">
        <v>38</v>
      </c>
      <c r="G4" s="231" t="s">
        <v>108</v>
      </c>
      <c r="H4" s="231" t="s">
        <v>109</v>
      </c>
      <c r="I4" s="229" t="s">
        <v>200</v>
      </c>
      <c r="J4" s="229" t="s">
        <v>31</v>
      </c>
    </row>
    <row r="5" spans="1:253" ht="21" customHeight="1">
      <c r="A5" s="239"/>
      <c r="B5" s="240"/>
      <c r="C5" s="241"/>
      <c r="D5" s="234"/>
      <c r="E5" s="229"/>
      <c r="F5" s="231"/>
      <c r="G5" s="231"/>
      <c r="H5" s="231"/>
      <c r="I5" s="229"/>
      <c r="J5" s="229"/>
    </row>
    <row r="6" spans="1:253" ht="21" customHeight="1">
      <c r="A6" s="15" t="s">
        <v>50</v>
      </c>
      <c r="B6" s="15" t="s">
        <v>51</v>
      </c>
      <c r="C6" s="15" t="s">
        <v>52</v>
      </c>
      <c r="D6" s="235"/>
      <c r="E6" s="230"/>
      <c r="F6" s="232"/>
      <c r="G6" s="232"/>
      <c r="H6" s="232"/>
      <c r="I6" s="230"/>
      <c r="J6" s="230"/>
    </row>
    <row r="7" spans="1:253" s="6" customFormat="1" ht="24.75" customHeight="1">
      <c r="A7" s="146"/>
      <c r="B7" s="146"/>
      <c r="C7" s="146"/>
      <c r="D7" s="146" t="s">
        <v>47</v>
      </c>
      <c r="E7" s="147">
        <v>1978.28</v>
      </c>
      <c r="F7" s="147">
        <v>1978.28</v>
      </c>
      <c r="G7" s="147">
        <v>0</v>
      </c>
      <c r="H7" s="141">
        <v>0</v>
      </c>
      <c r="I7" s="147">
        <v>0</v>
      </c>
      <c r="J7" s="141">
        <v>0</v>
      </c>
    </row>
    <row r="8" spans="1:253" ht="24.75" customHeight="1">
      <c r="A8" s="146" t="s">
        <v>218</v>
      </c>
      <c r="B8" s="146"/>
      <c r="C8" s="146"/>
      <c r="D8" s="146" t="s">
        <v>219</v>
      </c>
      <c r="E8" s="147">
        <v>1582.62</v>
      </c>
      <c r="F8" s="147">
        <v>1582.62</v>
      </c>
      <c r="G8" s="147">
        <v>0</v>
      </c>
      <c r="H8" s="141">
        <v>0</v>
      </c>
      <c r="I8" s="147">
        <v>0</v>
      </c>
      <c r="J8" s="141">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146" t="s">
        <v>220</v>
      </c>
      <c r="B9" s="146" t="s">
        <v>221</v>
      </c>
      <c r="C9" s="146"/>
      <c r="D9" s="146" t="s">
        <v>222</v>
      </c>
      <c r="E9" s="147">
        <v>1582.62</v>
      </c>
      <c r="F9" s="147">
        <v>1582.62</v>
      </c>
      <c r="G9" s="147">
        <v>0</v>
      </c>
      <c r="H9" s="141">
        <v>0</v>
      </c>
      <c r="I9" s="147">
        <v>0</v>
      </c>
      <c r="J9" s="141">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146" t="s">
        <v>223</v>
      </c>
      <c r="B10" s="146" t="s">
        <v>224</v>
      </c>
      <c r="C10" s="146" t="s">
        <v>225</v>
      </c>
      <c r="D10" s="146" t="s">
        <v>226</v>
      </c>
      <c r="E10" s="147">
        <v>256.7</v>
      </c>
      <c r="F10" s="147">
        <v>256.7</v>
      </c>
      <c r="G10" s="147">
        <v>0</v>
      </c>
      <c r="H10" s="141">
        <v>0</v>
      </c>
      <c r="I10" s="147">
        <v>0</v>
      </c>
      <c r="J10" s="141">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146" t="s">
        <v>223</v>
      </c>
      <c r="B11" s="146" t="s">
        <v>224</v>
      </c>
      <c r="C11" s="146" t="s">
        <v>225</v>
      </c>
      <c r="D11" s="146" t="s">
        <v>226</v>
      </c>
      <c r="E11" s="147">
        <v>85.98</v>
      </c>
      <c r="F11" s="147">
        <v>85.98</v>
      </c>
      <c r="G11" s="147">
        <v>0</v>
      </c>
      <c r="H11" s="141">
        <v>0</v>
      </c>
      <c r="I11" s="147">
        <v>0</v>
      </c>
      <c r="J11" s="141">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146" t="s">
        <v>223</v>
      </c>
      <c r="B12" s="146" t="s">
        <v>224</v>
      </c>
      <c r="C12" s="146" t="s">
        <v>225</v>
      </c>
      <c r="D12" s="146" t="s">
        <v>226</v>
      </c>
      <c r="E12" s="147">
        <v>125.16</v>
      </c>
      <c r="F12" s="147">
        <v>125.16</v>
      </c>
      <c r="G12" s="147">
        <v>0</v>
      </c>
      <c r="H12" s="141">
        <v>0</v>
      </c>
      <c r="I12" s="147">
        <v>0</v>
      </c>
      <c r="J12" s="141">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146" t="s">
        <v>223</v>
      </c>
      <c r="B13" s="146" t="s">
        <v>224</v>
      </c>
      <c r="C13" s="146" t="s">
        <v>225</v>
      </c>
      <c r="D13" s="146" t="s">
        <v>226</v>
      </c>
      <c r="E13" s="147">
        <v>31.54</v>
      </c>
      <c r="F13" s="147">
        <v>31.54</v>
      </c>
      <c r="G13" s="147">
        <v>0</v>
      </c>
      <c r="H13" s="141">
        <v>0</v>
      </c>
      <c r="I13" s="147">
        <v>0</v>
      </c>
      <c r="J13" s="141">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146" t="s">
        <v>223</v>
      </c>
      <c r="B14" s="146" t="s">
        <v>224</v>
      </c>
      <c r="C14" s="146" t="s">
        <v>227</v>
      </c>
      <c r="D14" s="146" t="s">
        <v>228</v>
      </c>
      <c r="E14" s="147">
        <v>10.8</v>
      </c>
      <c r="F14" s="147">
        <v>10.8</v>
      </c>
      <c r="G14" s="147">
        <v>0</v>
      </c>
      <c r="H14" s="141">
        <v>0</v>
      </c>
      <c r="I14" s="147">
        <v>0</v>
      </c>
      <c r="J14" s="141">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146" t="s">
        <v>223</v>
      </c>
      <c r="B15" s="146" t="s">
        <v>224</v>
      </c>
      <c r="C15" s="146" t="s">
        <v>227</v>
      </c>
      <c r="D15" s="146" t="s">
        <v>228</v>
      </c>
      <c r="E15" s="147">
        <v>13.5</v>
      </c>
      <c r="F15" s="147">
        <v>13.5</v>
      </c>
      <c r="G15" s="147">
        <v>0</v>
      </c>
      <c r="H15" s="141">
        <v>0</v>
      </c>
      <c r="I15" s="147">
        <v>0</v>
      </c>
      <c r="J15" s="141">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146" t="s">
        <v>223</v>
      </c>
      <c r="B16" s="146" t="s">
        <v>224</v>
      </c>
      <c r="C16" s="146" t="s">
        <v>227</v>
      </c>
      <c r="D16" s="146" t="s">
        <v>228</v>
      </c>
      <c r="E16" s="147">
        <v>25.38</v>
      </c>
      <c r="F16" s="147">
        <v>25.38</v>
      </c>
      <c r="G16" s="147">
        <v>0</v>
      </c>
      <c r="H16" s="141">
        <v>0</v>
      </c>
      <c r="I16" s="147">
        <v>0</v>
      </c>
      <c r="J16" s="141">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146" t="s">
        <v>223</v>
      </c>
      <c r="B17" s="146" t="s">
        <v>224</v>
      </c>
      <c r="C17" s="146" t="s">
        <v>229</v>
      </c>
      <c r="D17" s="146" t="s">
        <v>230</v>
      </c>
      <c r="E17" s="147">
        <v>25.74</v>
      </c>
      <c r="F17" s="147">
        <v>25.74</v>
      </c>
      <c r="G17" s="147">
        <v>0</v>
      </c>
      <c r="H17" s="141">
        <v>0</v>
      </c>
      <c r="I17" s="147">
        <v>0</v>
      </c>
      <c r="J17" s="141">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146" t="s">
        <v>223</v>
      </c>
      <c r="B18" s="146" t="s">
        <v>224</v>
      </c>
      <c r="C18" s="146" t="s">
        <v>231</v>
      </c>
      <c r="D18" s="146" t="s">
        <v>232</v>
      </c>
      <c r="E18" s="147">
        <v>25.98</v>
      </c>
      <c r="F18" s="147">
        <v>25.98</v>
      </c>
      <c r="G18" s="147">
        <v>0</v>
      </c>
      <c r="H18" s="141">
        <v>0</v>
      </c>
      <c r="I18" s="147">
        <v>0</v>
      </c>
      <c r="J18" s="141">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146" t="s">
        <v>223</v>
      </c>
      <c r="B19" s="146" t="s">
        <v>224</v>
      </c>
      <c r="C19" s="146" t="s">
        <v>231</v>
      </c>
      <c r="D19" s="146" t="s">
        <v>232</v>
      </c>
      <c r="E19" s="147">
        <v>29.6</v>
      </c>
      <c r="F19" s="147">
        <v>29.6</v>
      </c>
      <c r="G19" s="147">
        <v>0</v>
      </c>
      <c r="H19" s="141">
        <v>0</v>
      </c>
      <c r="I19" s="147">
        <v>0</v>
      </c>
      <c r="J19" s="141">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146" t="s">
        <v>223</v>
      </c>
      <c r="B20" s="146" t="s">
        <v>224</v>
      </c>
      <c r="C20" s="146" t="s">
        <v>231</v>
      </c>
      <c r="D20" s="146" t="s">
        <v>232</v>
      </c>
      <c r="E20" s="147">
        <v>28.98</v>
      </c>
      <c r="F20" s="147">
        <v>28.98</v>
      </c>
      <c r="G20" s="147">
        <v>0</v>
      </c>
      <c r="H20" s="141">
        <v>0</v>
      </c>
      <c r="I20" s="147">
        <v>0</v>
      </c>
      <c r="J20" s="141">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146" t="s">
        <v>223</v>
      </c>
      <c r="B21" s="146" t="s">
        <v>224</v>
      </c>
      <c r="C21" s="146" t="s">
        <v>233</v>
      </c>
      <c r="D21" s="146" t="s">
        <v>234</v>
      </c>
      <c r="E21" s="147">
        <v>917.05</v>
      </c>
      <c r="F21" s="147">
        <v>917.05</v>
      </c>
      <c r="G21" s="147">
        <v>0</v>
      </c>
      <c r="H21" s="141">
        <v>0</v>
      </c>
      <c r="I21" s="147">
        <v>0</v>
      </c>
      <c r="J21" s="141">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146" t="s">
        <v>223</v>
      </c>
      <c r="B22" s="146" t="s">
        <v>224</v>
      </c>
      <c r="C22" s="146" t="s">
        <v>233</v>
      </c>
      <c r="D22" s="146" t="s">
        <v>234</v>
      </c>
      <c r="E22" s="147">
        <v>6.21</v>
      </c>
      <c r="F22" s="147">
        <v>6.21</v>
      </c>
      <c r="G22" s="147">
        <v>0</v>
      </c>
      <c r="H22" s="141">
        <v>0</v>
      </c>
      <c r="I22" s="147">
        <v>0</v>
      </c>
      <c r="J22" s="141">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4.75" customHeight="1">
      <c r="A23" s="146" t="s">
        <v>235</v>
      </c>
      <c r="B23" s="146"/>
      <c r="C23" s="146"/>
      <c r="D23" s="146" t="s">
        <v>236</v>
      </c>
      <c r="E23" s="147">
        <v>116.63</v>
      </c>
      <c r="F23" s="147">
        <v>116.63</v>
      </c>
      <c r="G23" s="147">
        <v>0</v>
      </c>
      <c r="H23" s="141">
        <v>0</v>
      </c>
      <c r="I23" s="147">
        <v>0</v>
      </c>
      <c r="J23" s="141">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4.75" customHeight="1">
      <c r="A24" s="146" t="s">
        <v>237</v>
      </c>
      <c r="B24" s="146" t="s">
        <v>238</v>
      </c>
      <c r="C24" s="146"/>
      <c r="D24" s="146" t="s">
        <v>239</v>
      </c>
      <c r="E24" s="147">
        <v>116.63</v>
      </c>
      <c r="F24" s="147">
        <v>116.63</v>
      </c>
      <c r="G24" s="147">
        <v>0</v>
      </c>
      <c r="H24" s="141">
        <v>0</v>
      </c>
      <c r="I24" s="147">
        <v>0</v>
      </c>
      <c r="J24" s="141">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4.75" customHeight="1">
      <c r="A25" s="146" t="s">
        <v>240</v>
      </c>
      <c r="B25" s="146" t="s">
        <v>241</v>
      </c>
      <c r="C25" s="146" t="s">
        <v>238</v>
      </c>
      <c r="D25" s="146" t="s">
        <v>242</v>
      </c>
      <c r="E25" s="147">
        <v>10.28</v>
      </c>
      <c r="F25" s="147">
        <v>10.28</v>
      </c>
      <c r="G25" s="147">
        <v>0</v>
      </c>
      <c r="H25" s="141">
        <v>0</v>
      </c>
      <c r="I25" s="147">
        <v>0</v>
      </c>
      <c r="J25" s="141">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4.75" customHeight="1">
      <c r="A26" s="146" t="s">
        <v>240</v>
      </c>
      <c r="B26" s="146" t="s">
        <v>241</v>
      </c>
      <c r="C26" s="146" t="s">
        <v>238</v>
      </c>
      <c r="D26" s="146" t="s">
        <v>242</v>
      </c>
      <c r="E26" s="147">
        <v>14.84</v>
      </c>
      <c r="F26" s="147">
        <v>14.84</v>
      </c>
      <c r="G26" s="147">
        <v>0</v>
      </c>
      <c r="H26" s="141">
        <v>0</v>
      </c>
      <c r="I26" s="147">
        <v>0</v>
      </c>
      <c r="J26" s="141">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4.75" customHeight="1">
      <c r="A27" s="146" t="s">
        <v>240</v>
      </c>
      <c r="B27" s="146" t="s">
        <v>241</v>
      </c>
      <c r="C27" s="146" t="s">
        <v>238</v>
      </c>
      <c r="D27" s="146" t="s">
        <v>242</v>
      </c>
      <c r="E27" s="147">
        <v>5.05</v>
      </c>
      <c r="F27" s="147">
        <v>5.05</v>
      </c>
      <c r="G27" s="147">
        <v>0</v>
      </c>
      <c r="H27" s="141">
        <v>0</v>
      </c>
      <c r="I27" s="147">
        <v>0</v>
      </c>
      <c r="J27" s="141">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4.75" customHeight="1">
      <c r="A28" s="146" t="s">
        <v>240</v>
      </c>
      <c r="B28" s="146" t="s">
        <v>241</v>
      </c>
      <c r="C28" s="146" t="s">
        <v>238</v>
      </c>
      <c r="D28" s="146" t="s">
        <v>242</v>
      </c>
      <c r="E28" s="147">
        <v>15.85</v>
      </c>
      <c r="F28" s="147">
        <v>15.85</v>
      </c>
      <c r="G28" s="147">
        <v>0</v>
      </c>
      <c r="H28" s="141">
        <v>0</v>
      </c>
      <c r="I28" s="147">
        <v>0</v>
      </c>
      <c r="J28" s="141">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ht="24.75" customHeight="1">
      <c r="A29" s="146" t="s">
        <v>240</v>
      </c>
      <c r="B29" s="146" t="s">
        <v>241</v>
      </c>
      <c r="C29" s="146" t="s">
        <v>238</v>
      </c>
      <c r="D29" s="146" t="s">
        <v>242</v>
      </c>
      <c r="E29" s="147">
        <v>3.45</v>
      </c>
      <c r="F29" s="147">
        <v>3.45</v>
      </c>
      <c r="G29" s="147">
        <v>0</v>
      </c>
      <c r="H29" s="141">
        <v>0</v>
      </c>
      <c r="I29" s="147">
        <v>0</v>
      </c>
      <c r="J29" s="141">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ht="24.75" customHeight="1">
      <c r="A30" s="146" t="s">
        <v>240</v>
      </c>
      <c r="B30" s="146" t="s">
        <v>241</v>
      </c>
      <c r="C30" s="146" t="s">
        <v>238</v>
      </c>
      <c r="D30" s="146" t="s">
        <v>242</v>
      </c>
      <c r="E30" s="147">
        <v>3.03</v>
      </c>
      <c r="F30" s="147">
        <v>3.03</v>
      </c>
      <c r="G30" s="147">
        <v>0</v>
      </c>
      <c r="H30" s="141">
        <v>0</v>
      </c>
      <c r="I30" s="147">
        <v>0</v>
      </c>
      <c r="J30" s="141">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ht="24.75" customHeight="1">
      <c r="A31" s="146" t="s">
        <v>240</v>
      </c>
      <c r="B31" s="146" t="s">
        <v>241</v>
      </c>
      <c r="C31" s="146" t="s">
        <v>238</v>
      </c>
      <c r="D31" s="146" t="s">
        <v>242</v>
      </c>
      <c r="E31" s="147">
        <v>64.13</v>
      </c>
      <c r="F31" s="147">
        <v>64.13</v>
      </c>
      <c r="G31" s="147">
        <v>0</v>
      </c>
      <c r="H31" s="141">
        <v>0</v>
      </c>
      <c r="I31" s="147">
        <v>0</v>
      </c>
      <c r="J31" s="141">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ht="24.75" customHeight="1">
      <c r="A32" s="146" t="s">
        <v>243</v>
      </c>
      <c r="B32" s="146"/>
      <c r="C32" s="146"/>
      <c r="D32" s="146" t="s">
        <v>244</v>
      </c>
      <c r="E32" s="147">
        <v>51.03</v>
      </c>
      <c r="F32" s="147">
        <v>51.03</v>
      </c>
      <c r="G32" s="147">
        <v>0</v>
      </c>
      <c r="H32" s="141">
        <v>0</v>
      </c>
      <c r="I32" s="147">
        <v>0</v>
      </c>
      <c r="J32" s="141">
        <v>0</v>
      </c>
    </row>
    <row r="33" spans="1:10" ht="24.75" customHeight="1">
      <c r="A33" s="146" t="s">
        <v>245</v>
      </c>
      <c r="B33" s="146" t="s">
        <v>246</v>
      </c>
      <c r="C33" s="146"/>
      <c r="D33" s="146" t="s">
        <v>247</v>
      </c>
      <c r="E33" s="147">
        <v>51.03</v>
      </c>
      <c r="F33" s="147">
        <v>51.03</v>
      </c>
      <c r="G33" s="147">
        <v>0</v>
      </c>
      <c r="H33" s="141">
        <v>0</v>
      </c>
      <c r="I33" s="147">
        <v>0</v>
      </c>
      <c r="J33" s="141">
        <v>0</v>
      </c>
    </row>
    <row r="34" spans="1:10" ht="24.75" customHeight="1">
      <c r="A34" s="146" t="s">
        <v>248</v>
      </c>
      <c r="B34" s="146" t="s">
        <v>249</v>
      </c>
      <c r="C34" s="146" t="s">
        <v>225</v>
      </c>
      <c r="D34" s="146" t="s">
        <v>250</v>
      </c>
      <c r="E34" s="147">
        <v>6.49</v>
      </c>
      <c r="F34" s="147">
        <v>6.49</v>
      </c>
      <c r="G34" s="147">
        <v>0</v>
      </c>
      <c r="H34" s="141">
        <v>0</v>
      </c>
      <c r="I34" s="147">
        <v>0</v>
      </c>
      <c r="J34" s="141">
        <v>0</v>
      </c>
    </row>
    <row r="35" spans="1:10" ht="24.75" customHeight="1">
      <c r="A35" s="146" t="s">
        <v>248</v>
      </c>
      <c r="B35" s="146" t="s">
        <v>249</v>
      </c>
      <c r="C35" s="146" t="s">
        <v>225</v>
      </c>
      <c r="D35" s="146" t="s">
        <v>250</v>
      </c>
      <c r="E35" s="147">
        <v>28.06</v>
      </c>
      <c r="F35" s="147">
        <v>28.06</v>
      </c>
      <c r="G35" s="147">
        <v>0</v>
      </c>
      <c r="H35" s="141">
        <v>0</v>
      </c>
      <c r="I35" s="147">
        <v>0</v>
      </c>
      <c r="J35" s="141">
        <v>0</v>
      </c>
    </row>
    <row r="36" spans="1:10" ht="24.75" customHeight="1">
      <c r="A36" s="146" t="s">
        <v>248</v>
      </c>
      <c r="B36" s="146" t="s">
        <v>249</v>
      </c>
      <c r="C36" s="146" t="s">
        <v>225</v>
      </c>
      <c r="D36" s="146" t="s">
        <v>250</v>
      </c>
      <c r="E36" s="147">
        <v>4.5</v>
      </c>
      <c r="F36" s="147">
        <v>4.5</v>
      </c>
      <c r="G36" s="147">
        <v>0</v>
      </c>
      <c r="H36" s="141">
        <v>0</v>
      </c>
      <c r="I36" s="147">
        <v>0</v>
      </c>
      <c r="J36" s="141">
        <v>0</v>
      </c>
    </row>
    <row r="37" spans="1:10" ht="24.75" customHeight="1">
      <c r="A37" s="146" t="s">
        <v>248</v>
      </c>
      <c r="B37" s="146" t="s">
        <v>249</v>
      </c>
      <c r="C37" s="146" t="s">
        <v>227</v>
      </c>
      <c r="D37" s="146" t="s">
        <v>251</v>
      </c>
      <c r="E37" s="147">
        <v>1.51</v>
      </c>
      <c r="F37" s="147">
        <v>1.51</v>
      </c>
      <c r="G37" s="147">
        <v>0</v>
      </c>
      <c r="H37" s="141">
        <v>0</v>
      </c>
      <c r="I37" s="147">
        <v>0</v>
      </c>
      <c r="J37" s="141">
        <v>0</v>
      </c>
    </row>
    <row r="38" spans="1:10" ht="24.75" customHeight="1">
      <c r="A38" s="146" t="s">
        <v>248</v>
      </c>
      <c r="B38" s="146" t="s">
        <v>249</v>
      </c>
      <c r="C38" s="146" t="s">
        <v>227</v>
      </c>
      <c r="D38" s="146" t="s">
        <v>251</v>
      </c>
      <c r="E38" s="147">
        <v>6.93</v>
      </c>
      <c r="F38" s="147">
        <v>6.93</v>
      </c>
      <c r="G38" s="147">
        <v>0</v>
      </c>
      <c r="H38" s="141">
        <v>0</v>
      </c>
      <c r="I38" s="147">
        <v>0</v>
      </c>
      <c r="J38" s="141">
        <v>0</v>
      </c>
    </row>
    <row r="39" spans="1:10" ht="24.75" customHeight="1">
      <c r="A39" s="146" t="s">
        <v>248</v>
      </c>
      <c r="B39" s="146" t="s">
        <v>249</v>
      </c>
      <c r="C39" s="146" t="s">
        <v>227</v>
      </c>
      <c r="D39" s="146" t="s">
        <v>251</v>
      </c>
      <c r="E39" s="147">
        <v>1.33</v>
      </c>
      <c r="F39" s="147">
        <v>1.33</v>
      </c>
      <c r="G39" s="147">
        <v>0</v>
      </c>
      <c r="H39" s="141">
        <v>0</v>
      </c>
      <c r="I39" s="147">
        <v>0</v>
      </c>
      <c r="J39" s="141">
        <v>0</v>
      </c>
    </row>
    <row r="40" spans="1:10" ht="24.75" customHeight="1">
      <c r="A40" s="146" t="s">
        <v>248</v>
      </c>
      <c r="B40" s="146" t="s">
        <v>249</v>
      </c>
      <c r="C40" s="146" t="s">
        <v>227</v>
      </c>
      <c r="D40" s="146" t="s">
        <v>251</v>
      </c>
      <c r="E40" s="147">
        <v>2.21</v>
      </c>
      <c r="F40" s="147">
        <v>2.21</v>
      </c>
      <c r="G40" s="147">
        <v>0</v>
      </c>
      <c r="H40" s="141">
        <v>0</v>
      </c>
      <c r="I40" s="147">
        <v>0</v>
      </c>
      <c r="J40" s="141">
        <v>0</v>
      </c>
    </row>
    <row r="41" spans="1:10" ht="24.75" customHeight="1">
      <c r="A41" s="146" t="s">
        <v>252</v>
      </c>
      <c r="B41" s="146"/>
      <c r="C41" s="146"/>
      <c r="D41" s="146" t="s">
        <v>253</v>
      </c>
      <c r="E41" s="147">
        <v>140.53</v>
      </c>
      <c r="F41" s="147">
        <v>140.53</v>
      </c>
      <c r="G41" s="147">
        <v>0</v>
      </c>
      <c r="H41" s="141">
        <v>0</v>
      </c>
      <c r="I41" s="147">
        <v>0</v>
      </c>
      <c r="J41" s="141">
        <v>0</v>
      </c>
    </row>
    <row r="42" spans="1:10" ht="24.75" customHeight="1">
      <c r="A42" s="146" t="s">
        <v>254</v>
      </c>
      <c r="B42" s="146" t="s">
        <v>255</v>
      </c>
      <c r="C42" s="146"/>
      <c r="D42" s="146" t="s">
        <v>256</v>
      </c>
      <c r="E42" s="147">
        <v>140.53</v>
      </c>
      <c r="F42" s="147">
        <v>140.53</v>
      </c>
      <c r="G42" s="147">
        <v>0</v>
      </c>
      <c r="H42" s="141">
        <v>0</v>
      </c>
      <c r="I42" s="147">
        <v>0</v>
      </c>
      <c r="J42" s="141">
        <v>0</v>
      </c>
    </row>
    <row r="43" spans="1:10" ht="24.75" customHeight="1">
      <c r="A43" s="146" t="s">
        <v>257</v>
      </c>
      <c r="B43" s="146" t="s">
        <v>258</v>
      </c>
      <c r="C43" s="146" t="s">
        <v>225</v>
      </c>
      <c r="D43" s="146" t="s">
        <v>259</v>
      </c>
      <c r="E43" s="147">
        <v>140.53</v>
      </c>
      <c r="F43" s="147">
        <v>140.53</v>
      </c>
      <c r="G43" s="147">
        <v>0</v>
      </c>
      <c r="H43" s="141">
        <v>0</v>
      </c>
      <c r="I43" s="147">
        <v>0</v>
      </c>
      <c r="J43" s="141">
        <v>0</v>
      </c>
    </row>
    <row r="44" spans="1:10" ht="24.75" customHeight="1">
      <c r="A44" s="146" t="s">
        <v>260</v>
      </c>
      <c r="B44" s="146"/>
      <c r="C44" s="146"/>
      <c r="D44" s="146" t="s">
        <v>261</v>
      </c>
      <c r="E44" s="147">
        <v>87.47</v>
      </c>
      <c r="F44" s="147">
        <v>87.47</v>
      </c>
      <c r="G44" s="147">
        <v>0</v>
      </c>
      <c r="H44" s="141">
        <v>0</v>
      </c>
      <c r="I44" s="147">
        <v>0</v>
      </c>
      <c r="J44" s="141">
        <v>0</v>
      </c>
    </row>
    <row r="45" spans="1:10" ht="24.75" customHeight="1">
      <c r="A45" s="146" t="s">
        <v>262</v>
      </c>
      <c r="B45" s="146" t="s">
        <v>227</v>
      </c>
      <c r="C45" s="146"/>
      <c r="D45" s="146" t="s">
        <v>263</v>
      </c>
      <c r="E45" s="147">
        <v>87.47</v>
      </c>
      <c r="F45" s="147">
        <v>87.47</v>
      </c>
      <c r="G45" s="147">
        <v>0</v>
      </c>
      <c r="H45" s="141">
        <v>0</v>
      </c>
      <c r="I45" s="147">
        <v>0</v>
      </c>
      <c r="J45" s="141">
        <v>0</v>
      </c>
    </row>
    <row r="46" spans="1:10" ht="24.75" customHeight="1">
      <c r="A46" s="146" t="s">
        <v>264</v>
      </c>
      <c r="B46" s="146" t="s">
        <v>265</v>
      </c>
      <c r="C46" s="146" t="s">
        <v>225</v>
      </c>
      <c r="D46" s="146" t="s">
        <v>266</v>
      </c>
      <c r="E46" s="147">
        <v>7.71</v>
      </c>
      <c r="F46" s="147">
        <v>7.71</v>
      </c>
      <c r="G46" s="147">
        <v>0</v>
      </c>
      <c r="H46" s="141">
        <v>0</v>
      </c>
      <c r="I46" s="147">
        <v>0</v>
      </c>
      <c r="J46" s="141">
        <v>0</v>
      </c>
    </row>
    <row r="47" spans="1:10" ht="24.75" customHeight="1">
      <c r="A47" s="146" t="s">
        <v>264</v>
      </c>
      <c r="B47" s="146" t="s">
        <v>265</v>
      </c>
      <c r="C47" s="146" t="s">
        <v>225</v>
      </c>
      <c r="D47" s="146" t="s">
        <v>266</v>
      </c>
      <c r="E47" s="147">
        <v>2.27</v>
      </c>
      <c r="F47" s="147">
        <v>2.27</v>
      </c>
      <c r="G47" s="147">
        <v>0</v>
      </c>
      <c r="H47" s="141">
        <v>0</v>
      </c>
      <c r="I47" s="147">
        <v>0</v>
      </c>
      <c r="J47" s="141">
        <v>0</v>
      </c>
    </row>
    <row r="48" spans="1:10" ht="24.75" customHeight="1">
      <c r="A48" s="146" t="s">
        <v>264</v>
      </c>
      <c r="B48" s="146" t="s">
        <v>265</v>
      </c>
      <c r="C48" s="146" t="s">
        <v>225</v>
      </c>
      <c r="D48" s="146" t="s">
        <v>266</v>
      </c>
      <c r="E48" s="147">
        <v>11.13</v>
      </c>
      <c r="F48" s="147">
        <v>11.13</v>
      </c>
      <c r="G48" s="147">
        <v>0</v>
      </c>
      <c r="H48" s="141">
        <v>0</v>
      </c>
      <c r="I48" s="147">
        <v>0</v>
      </c>
      <c r="J48" s="141">
        <v>0</v>
      </c>
    </row>
    <row r="49" spans="1:10" ht="24.75" customHeight="1">
      <c r="A49" s="146" t="s">
        <v>264</v>
      </c>
      <c r="B49" s="146" t="s">
        <v>265</v>
      </c>
      <c r="C49" s="146" t="s">
        <v>225</v>
      </c>
      <c r="D49" s="146" t="s">
        <v>266</v>
      </c>
      <c r="E49" s="147">
        <v>3.79</v>
      </c>
      <c r="F49" s="147">
        <v>3.79</v>
      </c>
      <c r="G49" s="147">
        <v>0</v>
      </c>
      <c r="H49" s="141">
        <v>0</v>
      </c>
      <c r="I49" s="147">
        <v>0</v>
      </c>
      <c r="J49" s="141">
        <v>0</v>
      </c>
    </row>
    <row r="50" spans="1:10" ht="24.75" customHeight="1">
      <c r="A50" s="146" t="s">
        <v>264</v>
      </c>
      <c r="B50" s="146" t="s">
        <v>265</v>
      </c>
      <c r="C50" s="146" t="s">
        <v>225</v>
      </c>
      <c r="D50" s="146" t="s">
        <v>266</v>
      </c>
      <c r="E50" s="147">
        <v>11.89</v>
      </c>
      <c r="F50" s="147">
        <v>11.89</v>
      </c>
      <c r="G50" s="147">
        <v>0</v>
      </c>
      <c r="H50" s="141">
        <v>0</v>
      </c>
      <c r="I50" s="147">
        <v>0</v>
      </c>
      <c r="J50" s="141">
        <v>0</v>
      </c>
    </row>
    <row r="51" spans="1:10" ht="24.75" customHeight="1">
      <c r="A51" s="146" t="s">
        <v>264</v>
      </c>
      <c r="B51" s="146" t="s">
        <v>265</v>
      </c>
      <c r="C51" s="146" t="s">
        <v>225</v>
      </c>
      <c r="D51" s="146" t="s">
        <v>266</v>
      </c>
      <c r="E51" s="147">
        <v>2.59</v>
      </c>
      <c r="F51" s="147">
        <v>2.59</v>
      </c>
      <c r="G51" s="147">
        <v>0</v>
      </c>
      <c r="H51" s="141">
        <v>0</v>
      </c>
      <c r="I51" s="147">
        <v>0</v>
      </c>
      <c r="J51" s="141">
        <v>0</v>
      </c>
    </row>
    <row r="52" spans="1:10" ht="24.75" customHeight="1">
      <c r="A52" s="146" t="s">
        <v>264</v>
      </c>
      <c r="B52" s="146" t="s">
        <v>265</v>
      </c>
      <c r="C52" s="146" t="s">
        <v>225</v>
      </c>
      <c r="D52" s="146" t="s">
        <v>266</v>
      </c>
      <c r="E52" s="147">
        <v>48.09</v>
      </c>
      <c r="F52" s="147">
        <v>48.09</v>
      </c>
      <c r="G52" s="147">
        <v>0</v>
      </c>
      <c r="H52" s="141">
        <v>0</v>
      </c>
      <c r="I52" s="147">
        <v>0</v>
      </c>
      <c r="J52" s="141">
        <v>0</v>
      </c>
    </row>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ageMargins left="0.71" right="0.71" top="0.75" bottom="0.75" header="0.31" footer="0.31"/>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dimension ref="A1:L26"/>
  <sheetViews>
    <sheetView showGridLines="0" showZeros="0" workbookViewId="0">
      <selection activeCell="L18" sqref="L18"/>
    </sheetView>
  </sheetViews>
  <sheetFormatPr defaultColWidth="9.1640625" defaultRowHeight="12.75" customHeight="1"/>
  <cols>
    <col min="1" max="1" width="10.5" style="40" customWidth="1"/>
    <col min="2" max="2" width="8.1640625" style="40" customWidth="1"/>
    <col min="3" max="3" width="5.83203125" style="40" customWidth="1"/>
    <col min="4" max="4" width="24.83203125" style="40" customWidth="1"/>
    <col min="5" max="5" width="18.83203125" style="40" customWidth="1"/>
    <col min="6" max="6" width="15.33203125" style="40" customWidth="1"/>
    <col min="7" max="9" width="13" style="40" customWidth="1"/>
    <col min="10" max="10" width="20.83203125" style="40" customWidth="1"/>
    <col min="11" max="11" width="14" style="40" customWidth="1"/>
    <col min="12" max="247" width="9.1640625" style="40" customWidth="1"/>
    <col min="248" max="16384" width="9.1640625" style="40"/>
  </cols>
  <sheetData>
    <row r="1" spans="1:12" ht="16.5" customHeight="1">
      <c r="A1" s="80" t="s">
        <v>161</v>
      </c>
      <c r="K1" s="41"/>
    </row>
    <row r="2" spans="1:12" ht="21" customHeight="1">
      <c r="A2" s="215" t="s">
        <v>437</v>
      </c>
      <c r="B2" s="42"/>
      <c r="C2" s="43"/>
      <c r="D2" s="43"/>
      <c r="E2" s="43"/>
      <c r="F2" s="43"/>
      <c r="G2" s="43"/>
      <c r="H2" s="43"/>
      <c r="I2" s="43"/>
      <c r="J2" s="43"/>
      <c r="K2" s="43"/>
    </row>
    <row r="3" spans="1:12" ht="19.5" customHeight="1">
      <c r="K3" s="98" t="s">
        <v>113</v>
      </c>
    </row>
    <row r="4" spans="1:12" ht="36.75" customHeight="1">
      <c r="A4" s="83" t="s">
        <v>103</v>
      </c>
      <c r="B4" s="84"/>
      <c r="C4" s="85"/>
      <c r="D4" s="242" t="s">
        <v>112</v>
      </c>
      <c r="E4" s="246" t="s">
        <v>106</v>
      </c>
      <c r="F4" s="244" t="s">
        <v>48</v>
      </c>
      <c r="G4" s="244"/>
      <c r="H4" s="244"/>
      <c r="I4" s="245"/>
      <c r="J4" s="244" t="s">
        <v>49</v>
      </c>
      <c r="K4" s="244" t="s">
        <v>114</v>
      </c>
    </row>
    <row r="5" spans="1:12" ht="31.5" customHeight="1">
      <c r="A5" s="81" t="s">
        <v>50</v>
      </c>
      <c r="B5" s="81" t="s">
        <v>51</v>
      </c>
      <c r="C5" s="81" t="s">
        <v>52</v>
      </c>
      <c r="D5" s="243"/>
      <c r="E5" s="247"/>
      <c r="F5" s="82" t="s">
        <v>97</v>
      </c>
      <c r="G5" s="82" t="s">
        <v>53</v>
      </c>
      <c r="H5" s="82" t="s">
        <v>105</v>
      </c>
      <c r="I5" s="82" t="s">
        <v>86</v>
      </c>
      <c r="J5" s="244"/>
      <c r="K5" s="244"/>
    </row>
    <row r="6" spans="1:12" s="44" customFormat="1" ht="26.25" customHeight="1">
      <c r="A6" s="148"/>
      <c r="B6" s="148"/>
      <c r="C6" s="149"/>
      <c r="D6" s="148" t="s">
        <v>47</v>
      </c>
      <c r="E6" s="150">
        <v>1978.28</v>
      </c>
      <c r="F6" s="150">
        <v>1261.5899999999999</v>
      </c>
      <c r="G6" s="150">
        <v>986.19</v>
      </c>
      <c r="H6" s="150">
        <v>275.39999999999998</v>
      </c>
      <c r="I6" s="150">
        <v>0</v>
      </c>
      <c r="J6" s="150">
        <v>716.69</v>
      </c>
      <c r="K6" s="151">
        <v>0</v>
      </c>
    </row>
    <row r="7" spans="1:12" ht="26.25" customHeight="1">
      <c r="A7" s="148" t="s">
        <v>218</v>
      </c>
      <c r="B7" s="148"/>
      <c r="C7" s="149"/>
      <c r="D7" s="148" t="s">
        <v>219</v>
      </c>
      <c r="E7" s="150">
        <v>1582.62</v>
      </c>
      <c r="F7" s="150">
        <v>865.93</v>
      </c>
      <c r="G7" s="150">
        <v>631.99</v>
      </c>
      <c r="H7" s="150">
        <v>233.94</v>
      </c>
      <c r="I7" s="150">
        <v>0</v>
      </c>
      <c r="J7" s="150">
        <v>716.69</v>
      </c>
      <c r="K7" s="151">
        <v>0</v>
      </c>
    </row>
    <row r="8" spans="1:12" ht="26.25" customHeight="1">
      <c r="A8" s="148" t="s">
        <v>220</v>
      </c>
      <c r="B8" s="148" t="s">
        <v>221</v>
      </c>
      <c r="C8" s="149"/>
      <c r="D8" s="148" t="s">
        <v>222</v>
      </c>
      <c r="E8" s="150">
        <v>1582.62</v>
      </c>
      <c r="F8" s="150">
        <v>865.93</v>
      </c>
      <c r="G8" s="150">
        <v>631.99</v>
      </c>
      <c r="H8" s="150">
        <v>233.94</v>
      </c>
      <c r="I8" s="150">
        <v>0</v>
      </c>
      <c r="J8" s="150">
        <v>716.69</v>
      </c>
      <c r="K8" s="151">
        <v>0</v>
      </c>
    </row>
    <row r="9" spans="1:12" ht="26.25" customHeight="1">
      <c r="A9" s="148" t="s">
        <v>223</v>
      </c>
      <c r="B9" s="148" t="s">
        <v>224</v>
      </c>
      <c r="C9" s="149" t="s">
        <v>225</v>
      </c>
      <c r="D9" s="148" t="s">
        <v>226</v>
      </c>
      <c r="E9" s="150">
        <v>499.38</v>
      </c>
      <c r="F9" s="150">
        <v>499.38</v>
      </c>
      <c r="G9" s="150">
        <v>418.38</v>
      </c>
      <c r="H9" s="150">
        <v>81</v>
      </c>
      <c r="I9" s="150">
        <v>0</v>
      </c>
      <c r="J9" s="150">
        <v>0</v>
      </c>
      <c r="K9" s="151">
        <v>0</v>
      </c>
      <c r="L9" s="44"/>
    </row>
    <row r="10" spans="1:12" ht="26.25" customHeight="1">
      <c r="A10" s="148" t="s">
        <v>223</v>
      </c>
      <c r="B10" s="148" t="s">
        <v>224</v>
      </c>
      <c r="C10" s="149" t="s">
        <v>227</v>
      </c>
      <c r="D10" s="148" t="s">
        <v>228</v>
      </c>
      <c r="E10" s="150">
        <v>49.68</v>
      </c>
      <c r="F10" s="150">
        <v>0</v>
      </c>
      <c r="G10" s="150">
        <v>0</v>
      </c>
      <c r="H10" s="150">
        <v>0</v>
      </c>
      <c r="I10" s="150">
        <v>0</v>
      </c>
      <c r="J10" s="150">
        <v>49.68</v>
      </c>
      <c r="K10" s="151">
        <v>0</v>
      </c>
      <c r="L10" s="44"/>
    </row>
    <row r="11" spans="1:12" ht="26.25" customHeight="1">
      <c r="A11" s="148" t="s">
        <v>223</v>
      </c>
      <c r="B11" s="148" t="s">
        <v>224</v>
      </c>
      <c r="C11" s="149" t="s">
        <v>229</v>
      </c>
      <c r="D11" s="148" t="s">
        <v>230</v>
      </c>
      <c r="E11" s="150">
        <v>25.74</v>
      </c>
      <c r="F11" s="150">
        <v>14.94</v>
      </c>
      <c r="G11" s="150">
        <v>0</v>
      </c>
      <c r="H11" s="150">
        <v>14.94</v>
      </c>
      <c r="I11" s="150">
        <v>0</v>
      </c>
      <c r="J11" s="150">
        <v>10.8</v>
      </c>
      <c r="K11" s="151">
        <v>0</v>
      </c>
      <c r="L11" s="44"/>
    </row>
    <row r="12" spans="1:12" ht="26.25" customHeight="1">
      <c r="A12" s="148" t="s">
        <v>223</v>
      </c>
      <c r="B12" s="148" t="s">
        <v>224</v>
      </c>
      <c r="C12" s="149" t="s">
        <v>231</v>
      </c>
      <c r="D12" s="148" t="s">
        <v>232</v>
      </c>
      <c r="E12" s="150">
        <v>84.56</v>
      </c>
      <c r="F12" s="150">
        <v>84.56</v>
      </c>
      <c r="G12" s="150">
        <v>68.66</v>
      </c>
      <c r="H12" s="150">
        <v>15.9</v>
      </c>
      <c r="I12" s="150">
        <v>0</v>
      </c>
      <c r="J12" s="150">
        <v>0</v>
      </c>
      <c r="K12" s="151">
        <v>0</v>
      </c>
    </row>
    <row r="13" spans="1:12" ht="26.25" customHeight="1">
      <c r="A13" s="148" t="s">
        <v>223</v>
      </c>
      <c r="B13" s="148" t="s">
        <v>224</v>
      </c>
      <c r="C13" s="149" t="s">
        <v>233</v>
      </c>
      <c r="D13" s="148" t="s">
        <v>234</v>
      </c>
      <c r="E13" s="150">
        <v>923.26</v>
      </c>
      <c r="F13" s="150">
        <v>267.05</v>
      </c>
      <c r="G13" s="150">
        <v>144.94999999999999</v>
      </c>
      <c r="H13" s="150">
        <v>122.1</v>
      </c>
      <c r="I13" s="150">
        <v>0</v>
      </c>
      <c r="J13" s="150">
        <v>656.21</v>
      </c>
      <c r="K13" s="151">
        <v>0</v>
      </c>
    </row>
    <row r="14" spans="1:12" ht="26.25" customHeight="1">
      <c r="A14" s="148" t="s">
        <v>235</v>
      </c>
      <c r="B14" s="148"/>
      <c r="C14" s="149"/>
      <c r="D14" s="148" t="s">
        <v>236</v>
      </c>
      <c r="E14" s="150">
        <v>116.63</v>
      </c>
      <c r="F14" s="150">
        <v>116.63</v>
      </c>
      <c r="G14" s="150">
        <v>116.63</v>
      </c>
      <c r="H14" s="150">
        <v>0</v>
      </c>
      <c r="I14" s="150">
        <v>0</v>
      </c>
      <c r="J14" s="150">
        <v>0</v>
      </c>
      <c r="K14" s="151">
        <v>0</v>
      </c>
    </row>
    <row r="15" spans="1:12" ht="26.25" customHeight="1">
      <c r="A15" s="148" t="s">
        <v>237</v>
      </c>
      <c r="B15" s="148" t="s">
        <v>238</v>
      </c>
      <c r="C15" s="149"/>
      <c r="D15" s="148" t="s">
        <v>239</v>
      </c>
      <c r="E15" s="150">
        <v>116.63</v>
      </c>
      <c r="F15" s="150">
        <v>116.63</v>
      </c>
      <c r="G15" s="150">
        <v>116.63</v>
      </c>
      <c r="H15" s="150">
        <v>0</v>
      </c>
      <c r="I15" s="150">
        <v>0</v>
      </c>
      <c r="J15" s="150">
        <v>0</v>
      </c>
      <c r="K15" s="151">
        <v>0</v>
      </c>
    </row>
    <row r="16" spans="1:12" ht="26.25" customHeight="1">
      <c r="A16" s="148" t="s">
        <v>240</v>
      </c>
      <c r="B16" s="148" t="s">
        <v>241</v>
      </c>
      <c r="C16" s="149" t="s">
        <v>238</v>
      </c>
      <c r="D16" s="148" t="s">
        <v>242</v>
      </c>
      <c r="E16" s="150">
        <v>116.63</v>
      </c>
      <c r="F16" s="150">
        <v>116.63</v>
      </c>
      <c r="G16" s="150">
        <v>116.63</v>
      </c>
      <c r="H16" s="150">
        <v>0</v>
      </c>
      <c r="I16" s="150">
        <v>0</v>
      </c>
      <c r="J16" s="150">
        <v>0</v>
      </c>
      <c r="K16" s="151">
        <v>0</v>
      </c>
    </row>
    <row r="17" spans="1:11" ht="26.25" customHeight="1">
      <c r="A17" s="148" t="s">
        <v>243</v>
      </c>
      <c r="B17" s="148"/>
      <c r="C17" s="149"/>
      <c r="D17" s="148" t="s">
        <v>244</v>
      </c>
      <c r="E17" s="150">
        <v>51.03</v>
      </c>
      <c r="F17" s="150">
        <v>51.03</v>
      </c>
      <c r="G17" s="150">
        <v>51.03</v>
      </c>
      <c r="H17" s="150">
        <v>0</v>
      </c>
      <c r="I17" s="150">
        <v>0</v>
      </c>
      <c r="J17" s="150">
        <v>0</v>
      </c>
      <c r="K17" s="151">
        <v>0</v>
      </c>
    </row>
    <row r="18" spans="1:11" ht="26.25" customHeight="1">
      <c r="A18" s="148" t="s">
        <v>245</v>
      </c>
      <c r="B18" s="148" t="s">
        <v>246</v>
      </c>
      <c r="C18" s="149"/>
      <c r="D18" s="148" t="s">
        <v>247</v>
      </c>
      <c r="E18" s="150">
        <v>51.03</v>
      </c>
      <c r="F18" s="150">
        <v>51.03</v>
      </c>
      <c r="G18" s="150">
        <v>51.03</v>
      </c>
      <c r="H18" s="150">
        <v>0</v>
      </c>
      <c r="I18" s="150">
        <v>0</v>
      </c>
      <c r="J18" s="150">
        <v>0</v>
      </c>
      <c r="K18" s="151">
        <v>0</v>
      </c>
    </row>
    <row r="19" spans="1:11" ht="26.25" customHeight="1">
      <c r="A19" s="148" t="s">
        <v>248</v>
      </c>
      <c r="B19" s="148" t="s">
        <v>249</v>
      </c>
      <c r="C19" s="149" t="s">
        <v>225</v>
      </c>
      <c r="D19" s="148" t="s">
        <v>250</v>
      </c>
      <c r="E19" s="150">
        <v>39.049999999999997</v>
      </c>
      <c r="F19" s="150">
        <v>39.049999999999997</v>
      </c>
      <c r="G19" s="150">
        <v>39.049999999999997</v>
      </c>
      <c r="H19" s="150">
        <v>0</v>
      </c>
      <c r="I19" s="150">
        <v>0</v>
      </c>
      <c r="J19" s="150">
        <v>0</v>
      </c>
      <c r="K19" s="151">
        <v>0</v>
      </c>
    </row>
    <row r="20" spans="1:11" ht="26.25" customHeight="1">
      <c r="A20" s="148" t="s">
        <v>248</v>
      </c>
      <c r="B20" s="148" t="s">
        <v>249</v>
      </c>
      <c r="C20" s="149" t="s">
        <v>227</v>
      </c>
      <c r="D20" s="148" t="s">
        <v>251</v>
      </c>
      <c r="E20" s="150">
        <v>11.98</v>
      </c>
      <c r="F20" s="150">
        <v>11.98</v>
      </c>
      <c r="G20" s="150">
        <v>11.98</v>
      </c>
      <c r="H20" s="150">
        <v>0</v>
      </c>
      <c r="I20" s="150">
        <v>0</v>
      </c>
      <c r="J20" s="150">
        <v>0</v>
      </c>
      <c r="K20" s="151">
        <v>0</v>
      </c>
    </row>
    <row r="21" spans="1:11" ht="26.25" customHeight="1">
      <c r="A21" s="148" t="s">
        <v>252</v>
      </c>
      <c r="B21" s="148"/>
      <c r="C21" s="149"/>
      <c r="D21" s="148" t="s">
        <v>253</v>
      </c>
      <c r="E21" s="150">
        <v>140.53</v>
      </c>
      <c r="F21" s="150">
        <v>140.53</v>
      </c>
      <c r="G21" s="150">
        <v>99.07</v>
      </c>
      <c r="H21" s="150">
        <v>41.46</v>
      </c>
      <c r="I21" s="150">
        <v>0</v>
      </c>
      <c r="J21" s="150">
        <v>0</v>
      </c>
      <c r="K21" s="151">
        <v>0</v>
      </c>
    </row>
    <row r="22" spans="1:11" ht="26.25" customHeight="1">
      <c r="A22" s="148" t="s">
        <v>254</v>
      </c>
      <c r="B22" s="148" t="s">
        <v>255</v>
      </c>
      <c r="C22" s="149"/>
      <c r="D22" s="148" t="s">
        <v>256</v>
      </c>
      <c r="E22" s="150">
        <v>140.53</v>
      </c>
      <c r="F22" s="150">
        <v>140.53</v>
      </c>
      <c r="G22" s="150">
        <v>99.07</v>
      </c>
      <c r="H22" s="150">
        <v>41.46</v>
      </c>
      <c r="I22" s="150">
        <v>0</v>
      </c>
      <c r="J22" s="150">
        <v>0</v>
      </c>
      <c r="K22" s="151">
        <v>0</v>
      </c>
    </row>
    <row r="23" spans="1:11" ht="26.25" customHeight="1">
      <c r="A23" s="148" t="s">
        <v>257</v>
      </c>
      <c r="B23" s="148" t="s">
        <v>258</v>
      </c>
      <c r="C23" s="149" t="s">
        <v>225</v>
      </c>
      <c r="D23" s="148" t="s">
        <v>259</v>
      </c>
      <c r="E23" s="150">
        <v>140.53</v>
      </c>
      <c r="F23" s="150">
        <v>140.53</v>
      </c>
      <c r="G23" s="150">
        <v>99.07</v>
      </c>
      <c r="H23" s="150">
        <v>41.46</v>
      </c>
      <c r="I23" s="150">
        <v>0</v>
      </c>
      <c r="J23" s="150">
        <v>0</v>
      </c>
      <c r="K23" s="151">
        <v>0</v>
      </c>
    </row>
    <row r="24" spans="1:11" ht="26.25" customHeight="1">
      <c r="A24" s="148" t="s">
        <v>260</v>
      </c>
      <c r="B24" s="148"/>
      <c r="C24" s="149"/>
      <c r="D24" s="148" t="s">
        <v>261</v>
      </c>
      <c r="E24" s="150">
        <v>87.47</v>
      </c>
      <c r="F24" s="150">
        <v>87.47</v>
      </c>
      <c r="G24" s="150">
        <v>87.47</v>
      </c>
      <c r="H24" s="150">
        <v>0</v>
      </c>
      <c r="I24" s="150">
        <v>0</v>
      </c>
      <c r="J24" s="150">
        <v>0</v>
      </c>
      <c r="K24" s="151">
        <v>0</v>
      </c>
    </row>
    <row r="25" spans="1:11" ht="26.25" customHeight="1">
      <c r="A25" s="148" t="s">
        <v>262</v>
      </c>
      <c r="B25" s="148" t="s">
        <v>227</v>
      </c>
      <c r="C25" s="149"/>
      <c r="D25" s="148" t="s">
        <v>263</v>
      </c>
      <c r="E25" s="150">
        <v>87.47</v>
      </c>
      <c r="F25" s="150">
        <v>87.47</v>
      </c>
      <c r="G25" s="150">
        <v>87.47</v>
      </c>
      <c r="H25" s="150">
        <v>0</v>
      </c>
      <c r="I25" s="150">
        <v>0</v>
      </c>
      <c r="J25" s="150">
        <v>0</v>
      </c>
      <c r="K25" s="151">
        <v>0</v>
      </c>
    </row>
    <row r="26" spans="1:11" ht="26.25" customHeight="1">
      <c r="A26" s="148" t="s">
        <v>264</v>
      </c>
      <c r="B26" s="148" t="s">
        <v>265</v>
      </c>
      <c r="C26" s="149" t="s">
        <v>225</v>
      </c>
      <c r="D26" s="148" t="s">
        <v>266</v>
      </c>
      <c r="E26" s="150">
        <v>87.47</v>
      </c>
      <c r="F26" s="150">
        <v>87.47</v>
      </c>
      <c r="G26" s="150">
        <v>87.47</v>
      </c>
      <c r="H26" s="150">
        <v>0</v>
      </c>
      <c r="I26" s="150">
        <v>0</v>
      </c>
      <c r="J26" s="150">
        <v>0</v>
      </c>
      <c r="K26" s="151">
        <v>0</v>
      </c>
    </row>
  </sheetData>
  <sheetProtection formatCells="0" formatColumns="0" formatRows="0"/>
  <mergeCells count="5">
    <mergeCell ref="D4:D5"/>
    <mergeCell ref="J4:J5"/>
    <mergeCell ref="K4:K5"/>
    <mergeCell ref="F4:I4"/>
    <mergeCell ref="E4:E5"/>
  </mergeCells>
  <phoneticPr fontId="0" type="noConversion"/>
  <printOptions horizontalCentered="1"/>
  <pageMargins left="0.75" right="0.75" top="1" bottom="1" header="0.5" footer="0.5"/>
  <pageSetup paperSize="9" scale="90"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dimension ref="A1:R26"/>
  <sheetViews>
    <sheetView showGridLines="0" showZeros="0" workbookViewId="0">
      <selection activeCell="G4" sqref="G4:G5"/>
    </sheetView>
  </sheetViews>
  <sheetFormatPr defaultColWidth="9.1640625" defaultRowHeight="12.75" customHeight="1"/>
  <cols>
    <col min="1" max="1" width="7.33203125" style="46" customWidth="1"/>
    <col min="2" max="2" width="6.5" style="46" customWidth="1"/>
    <col min="3" max="3" width="4.6640625" style="46" customWidth="1"/>
    <col min="4" max="4" width="26.83203125" style="46" customWidth="1"/>
    <col min="5" max="5" width="14.6640625" style="46" customWidth="1"/>
    <col min="6" max="18" width="12.33203125" style="46" customWidth="1"/>
    <col min="19" max="216" width="9.1640625" style="46" customWidth="1"/>
    <col min="217" max="16384" width="9.1640625" style="46"/>
  </cols>
  <sheetData>
    <row r="1" spans="1:18" ht="18" customHeight="1">
      <c r="A1" s="80" t="s">
        <v>165</v>
      </c>
      <c r="R1" s="47"/>
    </row>
    <row r="2" spans="1:18" ht="28.5" customHeight="1">
      <c r="A2" s="216" t="s">
        <v>438</v>
      </c>
      <c r="B2" s="48"/>
      <c r="C2" s="48"/>
      <c r="D2" s="48"/>
      <c r="E2" s="48"/>
      <c r="F2" s="48"/>
      <c r="G2" s="48"/>
      <c r="H2" s="48"/>
      <c r="I2" s="48"/>
      <c r="J2" s="48"/>
      <c r="K2" s="48"/>
      <c r="L2" s="48"/>
      <c r="M2" s="48"/>
      <c r="N2" s="48"/>
      <c r="O2" s="48"/>
      <c r="P2" s="48"/>
      <c r="Q2" s="48"/>
      <c r="R2" s="48"/>
    </row>
    <row r="3" spans="1:18" ht="18.75" customHeight="1">
      <c r="R3" s="98" t="s">
        <v>113</v>
      </c>
    </row>
    <row r="4" spans="1:18" ht="31.5" customHeight="1">
      <c r="A4" s="86" t="s">
        <v>163</v>
      </c>
      <c r="B4" s="86"/>
      <c r="C4" s="86"/>
      <c r="D4" s="248" t="s">
        <v>164</v>
      </c>
      <c r="E4" s="248" t="s">
        <v>106</v>
      </c>
      <c r="F4" s="248" t="s">
        <v>54</v>
      </c>
      <c r="G4" s="248" t="s">
        <v>55</v>
      </c>
      <c r="H4" s="248" t="s">
        <v>56</v>
      </c>
      <c r="I4" s="248" t="s">
        <v>57</v>
      </c>
      <c r="J4" s="248" t="s">
        <v>58</v>
      </c>
      <c r="K4" s="248" t="s">
        <v>59</v>
      </c>
      <c r="L4" s="248" t="s">
        <v>60</v>
      </c>
      <c r="M4" s="248" t="s">
        <v>115</v>
      </c>
      <c r="N4" s="248" t="s">
        <v>116</v>
      </c>
      <c r="O4" s="248" t="s">
        <v>117</v>
      </c>
      <c r="P4" s="248" t="s">
        <v>118</v>
      </c>
      <c r="Q4" s="248" t="s">
        <v>119</v>
      </c>
      <c r="R4" s="248" t="s">
        <v>61</v>
      </c>
    </row>
    <row r="5" spans="1:18" ht="30" customHeight="1">
      <c r="A5" s="87" t="s">
        <v>50</v>
      </c>
      <c r="B5" s="87" t="s">
        <v>51</v>
      </c>
      <c r="C5" s="87" t="s">
        <v>52</v>
      </c>
      <c r="D5" s="248"/>
      <c r="E5" s="248"/>
      <c r="F5" s="248"/>
      <c r="G5" s="248"/>
      <c r="H5" s="248"/>
      <c r="I5" s="248"/>
      <c r="J5" s="248"/>
      <c r="K5" s="248"/>
      <c r="L5" s="248"/>
      <c r="M5" s="248"/>
      <c r="N5" s="248"/>
      <c r="O5" s="248"/>
      <c r="P5" s="248"/>
      <c r="Q5" s="248"/>
      <c r="R5" s="248"/>
    </row>
    <row r="6" spans="1:18" s="45" customFormat="1" ht="27" customHeight="1">
      <c r="A6" s="152"/>
      <c r="B6" s="152"/>
      <c r="C6" s="153"/>
      <c r="D6" s="152" t="s">
        <v>47</v>
      </c>
      <c r="E6" s="154">
        <v>986.19</v>
      </c>
      <c r="F6" s="154">
        <v>407.2</v>
      </c>
      <c r="G6" s="154">
        <v>219.29</v>
      </c>
      <c r="H6" s="155">
        <v>25.14</v>
      </c>
      <c r="I6" s="156">
        <v>0</v>
      </c>
      <c r="J6" s="154">
        <v>77.27</v>
      </c>
      <c r="K6" s="155">
        <v>116.63</v>
      </c>
      <c r="L6" s="155">
        <v>0</v>
      </c>
      <c r="M6" s="155">
        <v>51.03</v>
      </c>
      <c r="N6" s="155">
        <v>0</v>
      </c>
      <c r="O6" s="155">
        <v>0</v>
      </c>
      <c r="P6" s="157">
        <v>87.47</v>
      </c>
      <c r="Q6" s="158">
        <v>0</v>
      </c>
      <c r="R6" s="157">
        <v>2.16</v>
      </c>
    </row>
    <row r="7" spans="1:18" ht="27" customHeight="1">
      <c r="A7" s="152" t="s">
        <v>218</v>
      </c>
      <c r="B7" s="152"/>
      <c r="C7" s="153"/>
      <c r="D7" s="152" t="s">
        <v>219</v>
      </c>
      <c r="E7" s="154">
        <v>631.99</v>
      </c>
      <c r="F7" s="154">
        <v>352.87</v>
      </c>
      <c r="G7" s="154">
        <v>212.16</v>
      </c>
      <c r="H7" s="155">
        <v>25.14</v>
      </c>
      <c r="I7" s="156">
        <v>0</v>
      </c>
      <c r="J7" s="154">
        <v>39.659999999999997</v>
      </c>
      <c r="K7" s="155">
        <v>0</v>
      </c>
      <c r="L7" s="155">
        <v>0</v>
      </c>
      <c r="M7" s="155">
        <v>0</v>
      </c>
      <c r="N7" s="155">
        <v>0</v>
      </c>
      <c r="O7" s="155">
        <v>0</v>
      </c>
      <c r="P7" s="157">
        <v>0</v>
      </c>
      <c r="Q7" s="158">
        <v>0</v>
      </c>
      <c r="R7" s="157">
        <v>2.16</v>
      </c>
    </row>
    <row r="8" spans="1:18" ht="27" customHeight="1">
      <c r="A8" s="152" t="s">
        <v>220</v>
      </c>
      <c r="B8" s="152" t="s">
        <v>221</v>
      </c>
      <c r="C8" s="153"/>
      <c r="D8" s="152" t="s">
        <v>222</v>
      </c>
      <c r="E8" s="154">
        <v>631.99</v>
      </c>
      <c r="F8" s="154">
        <v>352.87</v>
      </c>
      <c r="G8" s="154">
        <v>212.16</v>
      </c>
      <c r="H8" s="155">
        <v>25.14</v>
      </c>
      <c r="I8" s="156">
        <v>0</v>
      </c>
      <c r="J8" s="154">
        <v>39.659999999999997</v>
      </c>
      <c r="K8" s="155">
        <v>0</v>
      </c>
      <c r="L8" s="155">
        <v>0</v>
      </c>
      <c r="M8" s="155">
        <v>0</v>
      </c>
      <c r="N8" s="155">
        <v>0</v>
      </c>
      <c r="O8" s="155">
        <v>0</v>
      </c>
      <c r="P8" s="157">
        <v>0</v>
      </c>
      <c r="Q8" s="158">
        <v>0</v>
      </c>
      <c r="R8" s="157">
        <v>2.16</v>
      </c>
    </row>
    <row r="9" spans="1:18" ht="27" customHeight="1">
      <c r="A9" s="152" t="s">
        <v>223</v>
      </c>
      <c r="B9" s="152" t="s">
        <v>224</v>
      </c>
      <c r="C9" s="153" t="s">
        <v>225</v>
      </c>
      <c r="D9" s="152" t="s">
        <v>226</v>
      </c>
      <c r="E9" s="154">
        <v>418.38</v>
      </c>
      <c r="F9" s="154">
        <v>318.29000000000002</v>
      </c>
      <c r="G9" s="154">
        <v>62.23</v>
      </c>
      <c r="H9" s="155">
        <v>25.14</v>
      </c>
      <c r="I9" s="156">
        <v>0</v>
      </c>
      <c r="J9" s="154">
        <v>12.72</v>
      </c>
      <c r="K9" s="155">
        <v>0</v>
      </c>
      <c r="L9" s="155">
        <v>0</v>
      </c>
      <c r="M9" s="155">
        <v>0</v>
      </c>
      <c r="N9" s="155">
        <v>0</v>
      </c>
      <c r="O9" s="155">
        <v>0</v>
      </c>
      <c r="P9" s="157">
        <v>0</v>
      </c>
      <c r="Q9" s="158">
        <v>0</v>
      </c>
      <c r="R9" s="157">
        <v>0</v>
      </c>
    </row>
    <row r="10" spans="1:18" ht="27" customHeight="1">
      <c r="A10" s="152" t="s">
        <v>223</v>
      </c>
      <c r="B10" s="152" t="s">
        <v>224</v>
      </c>
      <c r="C10" s="153" t="s">
        <v>231</v>
      </c>
      <c r="D10" s="152" t="s">
        <v>232</v>
      </c>
      <c r="E10" s="154">
        <v>68.66</v>
      </c>
      <c r="F10" s="154">
        <v>34.58</v>
      </c>
      <c r="G10" s="154">
        <v>4.9800000000000004</v>
      </c>
      <c r="H10" s="155">
        <v>0</v>
      </c>
      <c r="I10" s="156">
        <v>0</v>
      </c>
      <c r="J10" s="154">
        <v>26.94</v>
      </c>
      <c r="K10" s="155">
        <v>0</v>
      </c>
      <c r="L10" s="155">
        <v>0</v>
      </c>
      <c r="M10" s="155">
        <v>0</v>
      </c>
      <c r="N10" s="155">
        <v>0</v>
      </c>
      <c r="O10" s="155">
        <v>0</v>
      </c>
      <c r="P10" s="157">
        <v>0</v>
      </c>
      <c r="Q10" s="158">
        <v>0</v>
      </c>
      <c r="R10" s="157">
        <v>2.16</v>
      </c>
    </row>
    <row r="11" spans="1:18" ht="27" customHeight="1">
      <c r="A11" s="152" t="s">
        <v>223</v>
      </c>
      <c r="B11" s="152" t="s">
        <v>224</v>
      </c>
      <c r="C11" s="153" t="s">
        <v>233</v>
      </c>
      <c r="D11" s="152" t="s">
        <v>234</v>
      </c>
      <c r="E11" s="154">
        <v>144.94999999999999</v>
      </c>
      <c r="F11" s="154">
        <v>0</v>
      </c>
      <c r="G11" s="154">
        <v>144.94999999999999</v>
      </c>
      <c r="H11" s="155">
        <v>0</v>
      </c>
      <c r="I11" s="156">
        <v>0</v>
      </c>
      <c r="J11" s="154">
        <v>0</v>
      </c>
      <c r="K11" s="155">
        <v>0</v>
      </c>
      <c r="L11" s="155">
        <v>0</v>
      </c>
      <c r="M11" s="155">
        <v>0</v>
      </c>
      <c r="N11" s="155">
        <v>0</v>
      </c>
      <c r="O11" s="155">
        <v>0</v>
      </c>
      <c r="P11" s="157">
        <v>0</v>
      </c>
      <c r="Q11" s="158">
        <v>0</v>
      </c>
      <c r="R11" s="157">
        <v>0</v>
      </c>
    </row>
    <row r="12" spans="1:18" ht="27" customHeight="1">
      <c r="A12" s="152" t="s">
        <v>235</v>
      </c>
      <c r="B12" s="152"/>
      <c r="C12" s="153"/>
      <c r="D12" s="152" t="s">
        <v>236</v>
      </c>
      <c r="E12" s="154">
        <v>116.63</v>
      </c>
      <c r="F12" s="154">
        <v>0</v>
      </c>
      <c r="G12" s="154">
        <v>0</v>
      </c>
      <c r="H12" s="155">
        <v>0</v>
      </c>
      <c r="I12" s="156">
        <v>0</v>
      </c>
      <c r="J12" s="154">
        <v>0</v>
      </c>
      <c r="K12" s="155">
        <v>116.63</v>
      </c>
      <c r="L12" s="155">
        <v>0</v>
      </c>
      <c r="M12" s="155">
        <v>0</v>
      </c>
      <c r="N12" s="155">
        <v>0</v>
      </c>
      <c r="O12" s="155">
        <v>0</v>
      </c>
      <c r="P12" s="157">
        <v>0</v>
      </c>
      <c r="Q12" s="158">
        <v>0</v>
      </c>
      <c r="R12" s="157">
        <v>0</v>
      </c>
    </row>
    <row r="13" spans="1:18" ht="27" customHeight="1">
      <c r="A13" s="152" t="s">
        <v>237</v>
      </c>
      <c r="B13" s="152" t="s">
        <v>238</v>
      </c>
      <c r="C13" s="153"/>
      <c r="D13" s="152" t="s">
        <v>239</v>
      </c>
      <c r="E13" s="154">
        <v>116.63</v>
      </c>
      <c r="F13" s="154">
        <v>0</v>
      </c>
      <c r="G13" s="154">
        <v>0</v>
      </c>
      <c r="H13" s="155">
        <v>0</v>
      </c>
      <c r="I13" s="156">
        <v>0</v>
      </c>
      <c r="J13" s="154">
        <v>0</v>
      </c>
      <c r="K13" s="155">
        <v>116.63</v>
      </c>
      <c r="L13" s="155">
        <v>0</v>
      </c>
      <c r="M13" s="155">
        <v>0</v>
      </c>
      <c r="N13" s="155">
        <v>0</v>
      </c>
      <c r="O13" s="155">
        <v>0</v>
      </c>
      <c r="P13" s="157">
        <v>0</v>
      </c>
      <c r="Q13" s="158">
        <v>0</v>
      </c>
      <c r="R13" s="157">
        <v>0</v>
      </c>
    </row>
    <row r="14" spans="1:18" ht="27" customHeight="1">
      <c r="A14" s="152" t="s">
        <v>240</v>
      </c>
      <c r="B14" s="152" t="s">
        <v>241</v>
      </c>
      <c r="C14" s="153" t="s">
        <v>238</v>
      </c>
      <c r="D14" s="152" t="s">
        <v>242</v>
      </c>
      <c r="E14" s="154">
        <v>116.63</v>
      </c>
      <c r="F14" s="154">
        <v>0</v>
      </c>
      <c r="G14" s="154">
        <v>0</v>
      </c>
      <c r="H14" s="155">
        <v>0</v>
      </c>
      <c r="I14" s="156">
        <v>0</v>
      </c>
      <c r="J14" s="154">
        <v>0</v>
      </c>
      <c r="K14" s="155">
        <v>116.63</v>
      </c>
      <c r="L14" s="155">
        <v>0</v>
      </c>
      <c r="M14" s="155">
        <v>0</v>
      </c>
      <c r="N14" s="155">
        <v>0</v>
      </c>
      <c r="O14" s="155">
        <v>0</v>
      </c>
      <c r="P14" s="157">
        <v>0</v>
      </c>
      <c r="Q14" s="158">
        <v>0</v>
      </c>
      <c r="R14" s="157">
        <v>0</v>
      </c>
    </row>
    <row r="15" spans="1:18" ht="27" customHeight="1">
      <c r="A15" s="152" t="s">
        <v>243</v>
      </c>
      <c r="B15" s="152"/>
      <c r="C15" s="153"/>
      <c r="D15" s="152" t="s">
        <v>244</v>
      </c>
      <c r="E15" s="154">
        <v>51.03</v>
      </c>
      <c r="F15" s="154">
        <v>0</v>
      </c>
      <c r="G15" s="154">
        <v>0</v>
      </c>
      <c r="H15" s="155">
        <v>0</v>
      </c>
      <c r="I15" s="156">
        <v>0</v>
      </c>
      <c r="J15" s="154">
        <v>0</v>
      </c>
      <c r="K15" s="155">
        <v>0</v>
      </c>
      <c r="L15" s="155">
        <v>0</v>
      </c>
      <c r="M15" s="155">
        <v>51.03</v>
      </c>
      <c r="N15" s="155">
        <v>0</v>
      </c>
      <c r="O15" s="155">
        <v>0</v>
      </c>
      <c r="P15" s="157">
        <v>0</v>
      </c>
      <c r="Q15" s="158">
        <v>0</v>
      </c>
      <c r="R15" s="157">
        <v>0</v>
      </c>
    </row>
    <row r="16" spans="1:18" ht="27" customHeight="1">
      <c r="A16" s="152" t="s">
        <v>245</v>
      </c>
      <c r="B16" s="152" t="s">
        <v>246</v>
      </c>
      <c r="C16" s="153"/>
      <c r="D16" s="152" t="s">
        <v>247</v>
      </c>
      <c r="E16" s="154">
        <v>51.03</v>
      </c>
      <c r="F16" s="154">
        <v>0</v>
      </c>
      <c r="G16" s="154">
        <v>0</v>
      </c>
      <c r="H16" s="155">
        <v>0</v>
      </c>
      <c r="I16" s="156">
        <v>0</v>
      </c>
      <c r="J16" s="154">
        <v>0</v>
      </c>
      <c r="K16" s="155">
        <v>0</v>
      </c>
      <c r="L16" s="155">
        <v>0</v>
      </c>
      <c r="M16" s="155">
        <v>51.03</v>
      </c>
      <c r="N16" s="155">
        <v>0</v>
      </c>
      <c r="O16" s="155">
        <v>0</v>
      </c>
      <c r="P16" s="157">
        <v>0</v>
      </c>
      <c r="Q16" s="158">
        <v>0</v>
      </c>
      <c r="R16" s="157">
        <v>0</v>
      </c>
    </row>
    <row r="17" spans="1:18" ht="27" customHeight="1">
      <c r="A17" s="152" t="s">
        <v>248</v>
      </c>
      <c r="B17" s="152" t="s">
        <v>249</v>
      </c>
      <c r="C17" s="153" t="s">
        <v>225</v>
      </c>
      <c r="D17" s="152" t="s">
        <v>250</v>
      </c>
      <c r="E17" s="154">
        <v>39.049999999999997</v>
      </c>
      <c r="F17" s="154">
        <v>0</v>
      </c>
      <c r="G17" s="154">
        <v>0</v>
      </c>
      <c r="H17" s="155">
        <v>0</v>
      </c>
      <c r="I17" s="156">
        <v>0</v>
      </c>
      <c r="J17" s="154">
        <v>0</v>
      </c>
      <c r="K17" s="155">
        <v>0</v>
      </c>
      <c r="L17" s="155">
        <v>0</v>
      </c>
      <c r="M17" s="155">
        <v>39.049999999999997</v>
      </c>
      <c r="N17" s="155">
        <v>0</v>
      </c>
      <c r="O17" s="155">
        <v>0</v>
      </c>
      <c r="P17" s="157">
        <v>0</v>
      </c>
      <c r="Q17" s="158">
        <v>0</v>
      </c>
      <c r="R17" s="157">
        <v>0</v>
      </c>
    </row>
    <row r="18" spans="1:18" ht="27" customHeight="1">
      <c r="A18" s="152" t="s">
        <v>248</v>
      </c>
      <c r="B18" s="152" t="s">
        <v>249</v>
      </c>
      <c r="C18" s="153" t="s">
        <v>227</v>
      </c>
      <c r="D18" s="152" t="s">
        <v>251</v>
      </c>
      <c r="E18" s="154">
        <v>11.98</v>
      </c>
      <c r="F18" s="154">
        <v>0</v>
      </c>
      <c r="G18" s="154">
        <v>0</v>
      </c>
      <c r="H18" s="155">
        <v>0</v>
      </c>
      <c r="I18" s="156">
        <v>0</v>
      </c>
      <c r="J18" s="154">
        <v>0</v>
      </c>
      <c r="K18" s="155">
        <v>0</v>
      </c>
      <c r="L18" s="155">
        <v>0</v>
      </c>
      <c r="M18" s="155">
        <v>11.98</v>
      </c>
      <c r="N18" s="155">
        <v>0</v>
      </c>
      <c r="O18" s="155">
        <v>0</v>
      </c>
      <c r="P18" s="157">
        <v>0</v>
      </c>
      <c r="Q18" s="158">
        <v>0</v>
      </c>
      <c r="R18" s="157">
        <v>0</v>
      </c>
    </row>
    <row r="19" spans="1:18" ht="27" customHeight="1">
      <c r="A19" s="152" t="s">
        <v>252</v>
      </c>
      <c r="B19" s="152"/>
      <c r="C19" s="153"/>
      <c r="D19" s="152" t="s">
        <v>253</v>
      </c>
      <c r="E19" s="154">
        <v>99.07</v>
      </c>
      <c r="F19" s="154">
        <v>54.33</v>
      </c>
      <c r="G19" s="154">
        <v>7.13</v>
      </c>
      <c r="H19" s="155">
        <v>0</v>
      </c>
      <c r="I19" s="156">
        <v>0</v>
      </c>
      <c r="J19" s="154">
        <v>37.61</v>
      </c>
      <c r="K19" s="155">
        <v>0</v>
      </c>
      <c r="L19" s="155">
        <v>0</v>
      </c>
      <c r="M19" s="155">
        <v>0</v>
      </c>
      <c r="N19" s="155">
        <v>0</v>
      </c>
      <c r="O19" s="155">
        <v>0</v>
      </c>
      <c r="P19" s="157">
        <v>0</v>
      </c>
      <c r="Q19" s="158">
        <v>0</v>
      </c>
      <c r="R19" s="157">
        <v>0</v>
      </c>
    </row>
    <row r="20" spans="1:18" ht="27" customHeight="1">
      <c r="A20" s="152" t="s">
        <v>254</v>
      </c>
      <c r="B20" s="152" t="s">
        <v>255</v>
      </c>
      <c r="C20" s="153"/>
      <c r="D20" s="152" t="s">
        <v>256</v>
      </c>
      <c r="E20" s="154">
        <v>99.07</v>
      </c>
      <c r="F20" s="154">
        <v>54.33</v>
      </c>
      <c r="G20" s="154">
        <v>7.13</v>
      </c>
      <c r="H20" s="155">
        <v>0</v>
      </c>
      <c r="I20" s="156">
        <v>0</v>
      </c>
      <c r="J20" s="154">
        <v>37.61</v>
      </c>
      <c r="K20" s="155">
        <v>0</v>
      </c>
      <c r="L20" s="155">
        <v>0</v>
      </c>
      <c r="M20" s="155">
        <v>0</v>
      </c>
      <c r="N20" s="155">
        <v>0</v>
      </c>
      <c r="O20" s="155">
        <v>0</v>
      </c>
      <c r="P20" s="157">
        <v>0</v>
      </c>
      <c r="Q20" s="158">
        <v>0</v>
      </c>
      <c r="R20" s="157">
        <v>0</v>
      </c>
    </row>
    <row r="21" spans="1:18" ht="27" customHeight="1">
      <c r="A21" s="152" t="s">
        <v>257</v>
      </c>
      <c r="B21" s="152" t="s">
        <v>258</v>
      </c>
      <c r="C21" s="153" t="s">
        <v>225</v>
      </c>
      <c r="D21" s="152" t="s">
        <v>259</v>
      </c>
      <c r="E21" s="154">
        <v>99.07</v>
      </c>
      <c r="F21" s="154">
        <v>54.33</v>
      </c>
      <c r="G21" s="154">
        <v>7.13</v>
      </c>
      <c r="H21" s="155">
        <v>0</v>
      </c>
      <c r="I21" s="156">
        <v>0</v>
      </c>
      <c r="J21" s="154">
        <v>37.61</v>
      </c>
      <c r="K21" s="155">
        <v>0</v>
      </c>
      <c r="L21" s="155">
        <v>0</v>
      </c>
      <c r="M21" s="155">
        <v>0</v>
      </c>
      <c r="N21" s="155">
        <v>0</v>
      </c>
      <c r="O21" s="155">
        <v>0</v>
      </c>
      <c r="P21" s="157">
        <v>0</v>
      </c>
      <c r="Q21" s="158">
        <v>0</v>
      </c>
      <c r="R21" s="157">
        <v>0</v>
      </c>
    </row>
    <row r="22" spans="1:18" ht="27" customHeight="1">
      <c r="A22" s="152" t="s">
        <v>260</v>
      </c>
      <c r="B22" s="152"/>
      <c r="C22" s="153"/>
      <c r="D22" s="152" t="s">
        <v>261</v>
      </c>
      <c r="E22" s="154">
        <v>87.47</v>
      </c>
      <c r="F22" s="154">
        <v>0</v>
      </c>
      <c r="G22" s="154">
        <v>0</v>
      </c>
      <c r="H22" s="155">
        <v>0</v>
      </c>
      <c r="I22" s="156">
        <v>0</v>
      </c>
      <c r="J22" s="154">
        <v>0</v>
      </c>
      <c r="K22" s="155">
        <v>0</v>
      </c>
      <c r="L22" s="155">
        <v>0</v>
      </c>
      <c r="M22" s="155">
        <v>0</v>
      </c>
      <c r="N22" s="155">
        <v>0</v>
      </c>
      <c r="O22" s="155">
        <v>0</v>
      </c>
      <c r="P22" s="157">
        <v>87.47</v>
      </c>
      <c r="Q22" s="158">
        <v>0</v>
      </c>
      <c r="R22" s="157">
        <v>0</v>
      </c>
    </row>
    <row r="23" spans="1:18" ht="27" customHeight="1">
      <c r="A23" s="152" t="s">
        <v>262</v>
      </c>
      <c r="B23" s="152" t="s">
        <v>227</v>
      </c>
      <c r="C23" s="153"/>
      <c r="D23" s="152" t="s">
        <v>263</v>
      </c>
      <c r="E23" s="154">
        <v>87.47</v>
      </c>
      <c r="F23" s="154">
        <v>0</v>
      </c>
      <c r="G23" s="154">
        <v>0</v>
      </c>
      <c r="H23" s="155">
        <v>0</v>
      </c>
      <c r="I23" s="156">
        <v>0</v>
      </c>
      <c r="J23" s="154">
        <v>0</v>
      </c>
      <c r="K23" s="155">
        <v>0</v>
      </c>
      <c r="L23" s="155">
        <v>0</v>
      </c>
      <c r="M23" s="155">
        <v>0</v>
      </c>
      <c r="N23" s="155">
        <v>0</v>
      </c>
      <c r="O23" s="155">
        <v>0</v>
      </c>
      <c r="P23" s="157">
        <v>87.47</v>
      </c>
      <c r="Q23" s="158">
        <v>0</v>
      </c>
      <c r="R23" s="157">
        <v>0</v>
      </c>
    </row>
    <row r="24" spans="1:18" ht="27" customHeight="1">
      <c r="A24" s="152" t="s">
        <v>264</v>
      </c>
      <c r="B24" s="152" t="s">
        <v>265</v>
      </c>
      <c r="C24" s="153" t="s">
        <v>225</v>
      </c>
      <c r="D24" s="152" t="s">
        <v>266</v>
      </c>
      <c r="E24" s="154">
        <v>87.47</v>
      </c>
      <c r="F24" s="154">
        <v>0</v>
      </c>
      <c r="G24" s="154">
        <v>0</v>
      </c>
      <c r="H24" s="155">
        <v>0</v>
      </c>
      <c r="I24" s="156">
        <v>0</v>
      </c>
      <c r="J24" s="154">
        <v>0</v>
      </c>
      <c r="K24" s="155">
        <v>0</v>
      </c>
      <c r="L24" s="155">
        <v>0</v>
      </c>
      <c r="M24" s="155">
        <v>0</v>
      </c>
      <c r="N24" s="155">
        <v>0</v>
      </c>
      <c r="O24" s="155">
        <v>0</v>
      </c>
      <c r="P24" s="157">
        <v>87.47</v>
      </c>
      <c r="Q24" s="158">
        <v>0</v>
      </c>
      <c r="R24" s="157">
        <v>0</v>
      </c>
    </row>
    <row r="26" spans="1:18" ht="12.75" customHeight="1">
      <c r="H26" s="45"/>
      <c r="I26" s="45"/>
    </row>
  </sheetData>
  <sheetProtection formatCells="0" formatColumns="0" formatRows="0"/>
  <mergeCells count="15">
    <mergeCell ref="D4:D5"/>
    <mergeCell ref="E4:E5"/>
    <mergeCell ref="F4:F5"/>
    <mergeCell ref="G4:G5"/>
    <mergeCell ref="R4:R5"/>
    <mergeCell ref="M4:M5"/>
    <mergeCell ref="N4:N5"/>
    <mergeCell ref="P4:P5"/>
    <mergeCell ref="Q4:Q5"/>
    <mergeCell ref="O4:O5"/>
    <mergeCell ref="H4:H5"/>
    <mergeCell ref="I4:I5"/>
    <mergeCell ref="K4:K5"/>
    <mergeCell ref="L4:L5"/>
    <mergeCell ref="J4:J5"/>
  </mergeCells>
  <phoneticPr fontId="0" type="noConversion"/>
  <printOptions horizontalCentered="1"/>
  <pageMargins left="0.75" right="0.75" top="1" bottom="1" header="0.5" footer="0.5"/>
  <pageSetup paperSize="9" scale="37"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dimension ref="A1:AJ22"/>
  <sheetViews>
    <sheetView showGridLines="0" showZeros="0" workbookViewId="0">
      <selection activeCell="S6" sqref="S6"/>
    </sheetView>
  </sheetViews>
  <sheetFormatPr defaultColWidth="9.1640625" defaultRowHeight="12.75" customHeight="1"/>
  <cols>
    <col min="1" max="1" width="8" style="49" customWidth="1"/>
    <col min="2" max="2" width="7" style="49" customWidth="1"/>
    <col min="3" max="3" width="4.6640625" style="49" customWidth="1"/>
    <col min="4" max="4" width="21.1640625" style="49" customWidth="1"/>
    <col min="5" max="5" width="17.5" style="49" customWidth="1"/>
    <col min="6" max="245" width="9.1640625" style="49" customWidth="1"/>
    <col min="246" max="16384" width="9.1640625" style="49"/>
  </cols>
  <sheetData>
    <row r="1" spans="1:36" ht="18.75" customHeight="1">
      <c r="A1" s="80" t="s">
        <v>169</v>
      </c>
    </row>
    <row r="2" spans="1:36" ht="32.25" customHeight="1">
      <c r="A2" s="217" t="s">
        <v>439</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6" ht="18.75" customHeight="1">
      <c r="AH3" s="98" t="s">
        <v>113</v>
      </c>
    </row>
    <row r="4" spans="1:36" ht="30" customHeight="1">
      <c r="A4" s="88" t="s">
        <v>163</v>
      </c>
      <c r="B4" s="88"/>
      <c r="C4" s="88"/>
      <c r="D4" s="249" t="s">
        <v>164</v>
      </c>
      <c r="E4" s="249" t="s">
        <v>106</v>
      </c>
      <c r="F4" s="249" t="s">
        <v>62</v>
      </c>
      <c r="G4" s="249" t="s">
        <v>63</v>
      </c>
      <c r="H4" s="249" t="s">
        <v>64</v>
      </c>
      <c r="I4" s="249" t="s">
        <v>65</v>
      </c>
      <c r="J4" s="249" t="s">
        <v>66</v>
      </c>
      <c r="K4" s="249" t="s">
        <v>67</v>
      </c>
      <c r="L4" s="249" t="s">
        <v>68</v>
      </c>
      <c r="M4" s="249" t="s">
        <v>69</v>
      </c>
      <c r="N4" s="249" t="s">
        <v>70</v>
      </c>
      <c r="O4" s="249" t="s">
        <v>71</v>
      </c>
      <c r="P4" s="249" t="s">
        <v>100</v>
      </c>
      <c r="Q4" s="249" t="s">
        <v>72</v>
      </c>
      <c r="R4" s="249" t="s">
        <v>120</v>
      </c>
      <c r="S4" s="249" t="s">
        <v>73</v>
      </c>
      <c r="T4" s="249" t="s">
        <v>74</v>
      </c>
      <c r="U4" s="249" t="s">
        <v>75</v>
      </c>
      <c r="V4" s="249" t="s">
        <v>76</v>
      </c>
      <c r="W4" s="249" t="s">
        <v>77</v>
      </c>
      <c r="X4" s="249" t="s">
        <v>78</v>
      </c>
      <c r="Y4" s="249" t="s">
        <v>79</v>
      </c>
      <c r="Z4" s="249" t="s">
        <v>80</v>
      </c>
      <c r="AA4" s="249" t="s">
        <v>81</v>
      </c>
      <c r="AB4" s="249" t="s">
        <v>82</v>
      </c>
      <c r="AC4" s="249" t="s">
        <v>83</v>
      </c>
      <c r="AD4" s="249" t="s">
        <v>85</v>
      </c>
      <c r="AE4" s="249" t="s">
        <v>166</v>
      </c>
      <c r="AF4" s="249" t="s">
        <v>167</v>
      </c>
      <c r="AG4" s="249" t="s">
        <v>84</v>
      </c>
      <c r="AH4" s="249" t="s">
        <v>168</v>
      </c>
    </row>
    <row r="5" spans="1:36" ht="22.5" customHeight="1">
      <c r="A5" s="89" t="s">
        <v>50</v>
      </c>
      <c r="B5" s="89" t="s">
        <v>51</v>
      </c>
      <c r="C5" s="89" t="s">
        <v>52</v>
      </c>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J5" s="51"/>
    </row>
    <row r="6" spans="1:36" s="51" customFormat="1" ht="20.25" customHeight="1">
      <c r="A6" s="159"/>
      <c r="B6" s="159"/>
      <c r="C6" s="159"/>
      <c r="D6" s="159" t="s">
        <v>47</v>
      </c>
      <c r="E6" s="160">
        <v>275.39999999999998</v>
      </c>
      <c r="F6" s="160">
        <v>13.5</v>
      </c>
      <c r="G6" s="160">
        <v>0.3</v>
      </c>
      <c r="H6" s="160">
        <v>0</v>
      </c>
      <c r="I6" s="160">
        <v>0</v>
      </c>
      <c r="J6" s="160">
        <v>0</v>
      </c>
      <c r="K6" s="160">
        <v>0</v>
      </c>
      <c r="L6" s="160">
        <v>0.5</v>
      </c>
      <c r="M6" s="160">
        <v>0</v>
      </c>
      <c r="N6" s="160">
        <v>0</v>
      </c>
      <c r="O6" s="160">
        <v>9.5</v>
      </c>
      <c r="P6" s="160">
        <v>0</v>
      </c>
      <c r="Q6" s="160">
        <v>0.5</v>
      </c>
      <c r="R6" s="160">
        <v>0</v>
      </c>
      <c r="S6" s="160">
        <v>0</v>
      </c>
      <c r="T6" s="160">
        <v>11.42</v>
      </c>
      <c r="U6" s="160">
        <v>2.2999999999999998</v>
      </c>
      <c r="V6" s="160">
        <v>0</v>
      </c>
      <c r="W6" s="160">
        <v>0</v>
      </c>
      <c r="X6" s="160">
        <v>0</v>
      </c>
      <c r="Y6" s="160">
        <v>1</v>
      </c>
      <c r="Z6" s="160">
        <v>0</v>
      </c>
      <c r="AA6" s="160">
        <v>8.75</v>
      </c>
      <c r="AB6" s="160">
        <v>18.23</v>
      </c>
      <c r="AC6" s="160">
        <v>1</v>
      </c>
      <c r="AD6" s="160">
        <v>0</v>
      </c>
      <c r="AE6" s="160">
        <v>0</v>
      </c>
      <c r="AF6" s="160">
        <v>14.58</v>
      </c>
      <c r="AG6" s="160">
        <v>9.6</v>
      </c>
      <c r="AH6" s="160">
        <v>184.22</v>
      </c>
    </row>
    <row r="7" spans="1:36" ht="20.25" customHeight="1">
      <c r="A7" s="159" t="s">
        <v>218</v>
      </c>
      <c r="B7" s="159"/>
      <c r="C7" s="159"/>
      <c r="D7" s="159" t="s">
        <v>219</v>
      </c>
      <c r="E7" s="160">
        <v>233.94</v>
      </c>
      <c r="F7" s="160">
        <v>9.5</v>
      </c>
      <c r="G7" s="160">
        <v>0.3</v>
      </c>
      <c r="H7" s="160">
        <v>0</v>
      </c>
      <c r="I7" s="160">
        <v>0</v>
      </c>
      <c r="J7" s="160">
        <v>0</v>
      </c>
      <c r="K7" s="160">
        <v>0</v>
      </c>
      <c r="L7" s="160">
        <v>0.5</v>
      </c>
      <c r="M7" s="160">
        <v>0</v>
      </c>
      <c r="N7" s="160">
        <v>0</v>
      </c>
      <c r="O7" s="160">
        <v>5.5</v>
      </c>
      <c r="P7" s="160">
        <v>0</v>
      </c>
      <c r="Q7" s="160">
        <v>0.5</v>
      </c>
      <c r="R7" s="160">
        <v>0</v>
      </c>
      <c r="S7" s="160">
        <v>0</v>
      </c>
      <c r="T7" s="160">
        <v>9.93</v>
      </c>
      <c r="U7" s="160">
        <v>2.2999999999999998</v>
      </c>
      <c r="V7" s="160">
        <v>0</v>
      </c>
      <c r="W7" s="160">
        <v>0</v>
      </c>
      <c r="X7" s="160">
        <v>0</v>
      </c>
      <c r="Y7" s="160">
        <v>1</v>
      </c>
      <c r="Z7" s="160">
        <v>0</v>
      </c>
      <c r="AA7" s="160">
        <v>7.56</v>
      </c>
      <c r="AB7" s="160">
        <v>15.75</v>
      </c>
      <c r="AC7" s="160">
        <v>1</v>
      </c>
      <c r="AD7" s="160">
        <v>0</v>
      </c>
      <c r="AE7" s="160">
        <v>0</v>
      </c>
      <c r="AF7" s="160">
        <v>12.6</v>
      </c>
      <c r="AG7" s="160">
        <v>7.8</v>
      </c>
      <c r="AH7" s="160">
        <v>159.69999999999999</v>
      </c>
      <c r="AI7" s="51"/>
      <c r="AJ7" s="51"/>
    </row>
    <row r="8" spans="1:36" ht="20.25" customHeight="1">
      <c r="A8" s="159" t="s">
        <v>220</v>
      </c>
      <c r="B8" s="159" t="s">
        <v>221</v>
      </c>
      <c r="C8" s="159"/>
      <c r="D8" s="159" t="s">
        <v>222</v>
      </c>
      <c r="E8" s="160">
        <v>233.94</v>
      </c>
      <c r="F8" s="160">
        <v>9.5</v>
      </c>
      <c r="G8" s="160">
        <v>0.3</v>
      </c>
      <c r="H8" s="160">
        <v>0</v>
      </c>
      <c r="I8" s="160">
        <v>0</v>
      </c>
      <c r="J8" s="160">
        <v>0</v>
      </c>
      <c r="K8" s="160">
        <v>0</v>
      </c>
      <c r="L8" s="160">
        <v>0.5</v>
      </c>
      <c r="M8" s="160">
        <v>0</v>
      </c>
      <c r="N8" s="160">
        <v>0</v>
      </c>
      <c r="O8" s="160">
        <v>5.5</v>
      </c>
      <c r="P8" s="160">
        <v>0</v>
      </c>
      <c r="Q8" s="160">
        <v>0.5</v>
      </c>
      <c r="R8" s="160">
        <v>0</v>
      </c>
      <c r="S8" s="160">
        <v>0</v>
      </c>
      <c r="T8" s="160">
        <v>9.93</v>
      </c>
      <c r="U8" s="160">
        <v>2.2999999999999998</v>
      </c>
      <c r="V8" s="160">
        <v>0</v>
      </c>
      <c r="W8" s="160">
        <v>0</v>
      </c>
      <c r="X8" s="160">
        <v>0</v>
      </c>
      <c r="Y8" s="160">
        <v>1</v>
      </c>
      <c r="Z8" s="160">
        <v>0</v>
      </c>
      <c r="AA8" s="160">
        <v>7.56</v>
      </c>
      <c r="AB8" s="160">
        <v>15.75</v>
      </c>
      <c r="AC8" s="160">
        <v>1</v>
      </c>
      <c r="AD8" s="160">
        <v>0</v>
      </c>
      <c r="AE8" s="160">
        <v>0</v>
      </c>
      <c r="AF8" s="160">
        <v>12.6</v>
      </c>
      <c r="AG8" s="160">
        <v>7.8</v>
      </c>
      <c r="AH8" s="160">
        <v>159.69999999999999</v>
      </c>
      <c r="AJ8" s="51"/>
    </row>
    <row r="9" spans="1:36" ht="20.25" customHeight="1">
      <c r="A9" s="159" t="s">
        <v>223</v>
      </c>
      <c r="B9" s="159" t="s">
        <v>224</v>
      </c>
      <c r="C9" s="159" t="s">
        <v>225</v>
      </c>
      <c r="D9" s="159" t="s">
        <v>226</v>
      </c>
      <c r="E9" s="160">
        <v>81</v>
      </c>
      <c r="F9" s="160">
        <v>2</v>
      </c>
      <c r="G9" s="160">
        <v>0</v>
      </c>
      <c r="H9" s="160">
        <v>0</v>
      </c>
      <c r="I9" s="160">
        <v>0</v>
      </c>
      <c r="J9" s="160">
        <v>0</v>
      </c>
      <c r="K9" s="160">
        <v>0</v>
      </c>
      <c r="L9" s="160">
        <v>0</v>
      </c>
      <c r="M9" s="160">
        <v>0</v>
      </c>
      <c r="N9" s="160">
        <v>0</v>
      </c>
      <c r="O9" s="160">
        <v>2</v>
      </c>
      <c r="P9" s="160">
        <v>0</v>
      </c>
      <c r="Q9" s="160">
        <v>0</v>
      </c>
      <c r="R9" s="160">
        <v>0</v>
      </c>
      <c r="S9" s="160">
        <v>0</v>
      </c>
      <c r="T9" s="160">
        <v>8.36</v>
      </c>
      <c r="U9" s="160">
        <v>0</v>
      </c>
      <c r="V9" s="160">
        <v>0</v>
      </c>
      <c r="W9" s="160">
        <v>0</v>
      </c>
      <c r="X9" s="160">
        <v>0</v>
      </c>
      <c r="Y9" s="160">
        <v>0</v>
      </c>
      <c r="Z9" s="160">
        <v>0</v>
      </c>
      <c r="AA9" s="160">
        <v>6.69</v>
      </c>
      <c r="AB9" s="160">
        <v>13.95</v>
      </c>
      <c r="AC9" s="160">
        <v>0</v>
      </c>
      <c r="AD9" s="160">
        <v>0</v>
      </c>
      <c r="AE9" s="160">
        <v>0</v>
      </c>
      <c r="AF9" s="160">
        <v>3.13</v>
      </c>
      <c r="AG9" s="160">
        <v>6</v>
      </c>
      <c r="AH9" s="160">
        <v>38.869999999999997</v>
      </c>
      <c r="AI9" s="51"/>
    </row>
    <row r="10" spans="1:36" ht="20.25" customHeight="1">
      <c r="A10" s="159" t="s">
        <v>223</v>
      </c>
      <c r="B10" s="159" t="s">
        <v>224</v>
      </c>
      <c r="C10" s="159" t="s">
        <v>229</v>
      </c>
      <c r="D10" s="159" t="s">
        <v>230</v>
      </c>
      <c r="E10" s="160">
        <v>14.94</v>
      </c>
      <c r="F10" s="160">
        <v>0.5</v>
      </c>
      <c r="G10" s="160">
        <v>0.3</v>
      </c>
      <c r="H10" s="160">
        <v>0</v>
      </c>
      <c r="I10" s="160">
        <v>0</v>
      </c>
      <c r="J10" s="160">
        <v>0</v>
      </c>
      <c r="K10" s="160">
        <v>0</v>
      </c>
      <c r="L10" s="160">
        <v>0.5</v>
      </c>
      <c r="M10" s="160">
        <v>0</v>
      </c>
      <c r="N10" s="160">
        <v>0</v>
      </c>
      <c r="O10" s="160">
        <v>1.5</v>
      </c>
      <c r="P10" s="160">
        <v>0</v>
      </c>
      <c r="Q10" s="160">
        <v>0.5</v>
      </c>
      <c r="R10" s="160">
        <v>0</v>
      </c>
      <c r="S10" s="160">
        <v>0</v>
      </c>
      <c r="T10" s="160">
        <v>0.97</v>
      </c>
      <c r="U10" s="160">
        <v>0.8</v>
      </c>
      <c r="V10" s="160">
        <v>0</v>
      </c>
      <c r="W10" s="160">
        <v>0</v>
      </c>
      <c r="X10" s="160">
        <v>0</v>
      </c>
      <c r="Y10" s="160">
        <v>1</v>
      </c>
      <c r="Z10" s="160">
        <v>0</v>
      </c>
      <c r="AA10" s="160">
        <v>0.38</v>
      </c>
      <c r="AB10" s="160">
        <v>0.79</v>
      </c>
      <c r="AC10" s="160">
        <v>1</v>
      </c>
      <c r="AD10" s="160">
        <v>0</v>
      </c>
      <c r="AE10" s="160">
        <v>0</v>
      </c>
      <c r="AF10" s="160">
        <v>0.63</v>
      </c>
      <c r="AG10" s="160">
        <v>1.8</v>
      </c>
      <c r="AH10" s="160">
        <v>4.2699999999999996</v>
      </c>
    </row>
    <row r="11" spans="1:36" ht="20.25" customHeight="1">
      <c r="A11" s="159" t="s">
        <v>223</v>
      </c>
      <c r="B11" s="159" t="s">
        <v>224</v>
      </c>
      <c r="C11" s="159" t="s">
        <v>231</v>
      </c>
      <c r="D11" s="159" t="s">
        <v>232</v>
      </c>
      <c r="E11" s="160">
        <v>15.9</v>
      </c>
      <c r="F11" s="160">
        <v>2</v>
      </c>
      <c r="G11" s="160">
        <v>0</v>
      </c>
      <c r="H11" s="160">
        <v>0</v>
      </c>
      <c r="I11" s="160">
        <v>0</v>
      </c>
      <c r="J11" s="160">
        <v>0</v>
      </c>
      <c r="K11" s="160">
        <v>0</v>
      </c>
      <c r="L11" s="160">
        <v>0</v>
      </c>
      <c r="M11" s="160">
        <v>0</v>
      </c>
      <c r="N11" s="160">
        <v>0</v>
      </c>
      <c r="O11" s="160">
        <v>2</v>
      </c>
      <c r="P11" s="160">
        <v>0</v>
      </c>
      <c r="Q11" s="160">
        <v>0</v>
      </c>
      <c r="R11" s="160">
        <v>0</v>
      </c>
      <c r="S11" s="160">
        <v>0</v>
      </c>
      <c r="T11" s="160">
        <v>0.6</v>
      </c>
      <c r="U11" s="160">
        <v>1.5</v>
      </c>
      <c r="V11" s="160">
        <v>0</v>
      </c>
      <c r="W11" s="160">
        <v>0</v>
      </c>
      <c r="X11" s="160">
        <v>0</v>
      </c>
      <c r="Y11" s="160">
        <v>0</v>
      </c>
      <c r="Z11" s="160">
        <v>0</v>
      </c>
      <c r="AA11" s="160">
        <v>0.49</v>
      </c>
      <c r="AB11" s="160">
        <v>1.01</v>
      </c>
      <c r="AC11" s="160">
        <v>0</v>
      </c>
      <c r="AD11" s="160">
        <v>0</v>
      </c>
      <c r="AE11" s="160">
        <v>0</v>
      </c>
      <c r="AF11" s="160">
        <v>0.82</v>
      </c>
      <c r="AG11" s="160">
        <v>0</v>
      </c>
      <c r="AH11" s="160">
        <v>7.48</v>
      </c>
    </row>
    <row r="12" spans="1:36" ht="20.25" customHeight="1">
      <c r="A12" s="159" t="s">
        <v>223</v>
      </c>
      <c r="B12" s="159" t="s">
        <v>224</v>
      </c>
      <c r="C12" s="159" t="s">
        <v>233</v>
      </c>
      <c r="D12" s="159" t="s">
        <v>234</v>
      </c>
      <c r="E12" s="160">
        <v>122.1</v>
      </c>
      <c r="F12" s="160">
        <v>5</v>
      </c>
      <c r="G12" s="160">
        <v>0</v>
      </c>
      <c r="H12" s="160">
        <v>0</v>
      </c>
      <c r="I12" s="160">
        <v>0</v>
      </c>
      <c r="J12" s="160">
        <v>0</v>
      </c>
      <c r="K12" s="160">
        <v>0</v>
      </c>
      <c r="L12" s="160">
        <v>0</v>
      </c>
      <c r="M12" s="160">
        <v>0</v>
      </c>
      <c r="N12" s="160">
        <v>0</v>
      </c>
      <c r="O12" s="160">
        <v>0</v>
      </c>
      <c r="P12" s="160">
        <v>0</v>
      </c>
      <c r="Q12" s="160">
        <v>0</v>
      </c>
      <c r="R12" s="160">
        <v>0</v>
      </c>
      <c r="S12" s="160">
        <v>0</v>
      </c>
      <c r="T12" s="160">
        <v>0</v>
      </c>
      <c r="U12" s="160">
        <v>0</v>
      </c>
      <c r="V12" s="160">
        <v>0</v>
      </c>
      <c r="W12" s="160">
        <v>0</v>
      </c>
      <c r="X12" s="160">
        <v>0</v>
      </c>
      <c r="Y12" s="160">
        <v>0</v>
      </c>
      <c r="Z12" s="160">
        <v>0</v>
      </c>
      <c r="AA12" s="160">
        <v>0</v>
      </c>
      <c r="AB12" s="160">
        <v>0</v>
      </c>
      <c r="AC12" s="160">
        <v>0</v>
      </c>
      <c r="AD12" s="160">
        <v>0</v>
      </c>
      <c r="AE12" s="160">
        <v>0</v>
      </c>
      <c r="AF12" s="160">
        <v>8.02</v>
      </c>
      <c r="AG12" s="160">
        <v>0</v>
      </c>
      <c r="AH12" s="160">
        <v>109.08</v>
      </c>
    </row>
    <row r="13" spans="1:36" ht="20.25" customHeight="1">
      <c r="A13" s="159" t="s">
        <v>252</v>
      </c>
      <c r="B13" s="159"/>
      <c r="C13" s="159"/>
      <c r="D13" s="159" t="s">
        <v>253</v>
      </c>
      <c r="E13" s="160">
        <v>41.46</v>
      </c>
      <c r="F13" s="160">
        <v>4</v>
      </c>
      <c r="G13" s="160">
        <v>0</v>
      </c>
      <c r="H13" s="160">
        <v>0</v>
      </c>
      <c r="I13" s="160">
        <v>0</v>
      </c>
      <c r="J13" s="160">
        <v>0</v>
      </c>
      <c r="K13" s="160">
        <v>0</v>
      </c>
      <c r="L13" s="160">
        <v>0</v>
      </c>
      <c r="M13" s="160">
        <v>0</v>
      </c>
      <c r="N13" s="160">
        <v>0</v>
      </c>
      <c r="O13" s="160">
        <v>4</v>
      </c>
      <c r="P13" s="160">
        <v>0</v>
      </c>
      <c r="Q13" s="160">
        <v>0</v>
      </c>
      <c r="R13" s="160">
        <v>0</v>
      </c>
      <c r="S13" s="160">
        <v>0</v>
      </c>
      <c r="T13" s="160">
        <v>1.49</v>
      </c>
      <c r="U13" s="160">
        <v>0</v>
      </c>
      <c r="V13" s="160">
        <v>0</v>
      </c>
      <c r="W13" s="160">
        <v>0</v>
      </c>
      <c r="X13" s="160">
        <v>0</v>
      </c>
      <c r="Y13" s="160">
        <v>0</v>
      </c>
      <c r="Z13" s="160">
        <v>0</v>
      </c>
      <c r="AA13" s="160">
        <v>1.19</v>
      </c>
      <c r="AB13" s="160">
        <v>2.48</v>
      </c>
      <c r="AC13" s="160">
        <v>0</v>
      </c>
      <c r="AD13" s="160">
        <v>0</v>
      </c>
      <c r="AE13" s="160">
        <v>0</v>
      </c>
      <c r="AF13" s="160">
        <v>1.98</v>
      </c>
      <c r="AG13" s="160">
        <v>1.8</v>
      </c>
      <c r="AH13" s="160">
        <v>24.52</v>
      </c>
    </row>
    <row r="14" spans="1:36" ht="20.25" customHeight="1">
      <c r="A14" s="159" t="s">
        <v>254</v>
      </c>
      <c r="B14" s="159" t="s">
        <v>255</v>
      </c>
      <c r="C14" s="159"/>
      <c r="D14" s="159" t="s">
        <v>256</v>
      </c>
      <c r="E14" s="160">
        <v>41.46</v>
      </c>
      <c r="F14" s="160">
        <v>4</v>
      </c>
      <c r="G14" s="160">
        <v>0</v>
      </c>
      <c r="H14" s="160">
        <v>0</v>
      </c>
      <c r="I14" s="160">
        <v>0</v>
      </c>
      <c r="J14" s="160">
        <v>0</v>
      </c>
      <c r="K14" s="160">
        <v>0</v>
      </c>
      <c r="L14" s="160">
        <v>0</v>
      </c>
      <c r="M14" s="160">
        <v>0</v>
      </c>
      <c r="N14" s="160">
        <v>0</v>
      </c>
      <c r="O14" s="160">
        <v>4</v>
      </c>
      <c r="P14" s="160">
        <v>0</v>
      </c>
      <c r="Q14" s="160">
        <v>0</v>
      </c>
      <c r="R14" s="160">
        <v>0</v>
      </c>
      <c r="S14" s="160">
        <v>0</v>
      </c>
      <c r="T14" s="160">
        <v>1.49</v>
      </c>
      <c r="U14" s="160">
        <v>0</v>
      </c>
      <c r="V14" s="160">
        <v>0</v>
      </c>
      <c r="W14" s="160">
        <v>0</v>
      </c>
      <c r="X14" s="160">
        <v>0</v>
      </c>
      <c r="Y14" s="160">
        <v>0</v>
      </c>
      <c r="Z14" s="160">
        <v>0</v>
      </c>
      <c r="AA14" s="160">
        <v>1.19</v>
      </c>
      <c r="AB14" s="160">
        <v>2.48</v>
      </c>
      <c r="AC14" s="160">
        <v>0</v>
      </c>
      <c r="AD14" s="160">
        <v>0</v>
      </c>
      <c r="AE14" s="160">
        <v>0</v>
      </c>
      <c r="AF14" s="160">
        <v>1.98</v>
      </c>
      <c r="AG14" s="160">
        <v>1.8</v>
      </c>
      <c r="AH14" s="160">
        <v>24.52</v>
      </c>
    </row>
    <row r="15" spans="1:36" ht="20.25" customHeight="1">
      <c r="A15" s="159" t="s">
        <v>257</v>
      </c>
      <c r="B15" s="159" t="s">
        <v>258</v>
      </c>
      <c r="C15" s="159" t="s">
        <v>225</v>
      </c>
      <c r="D15" s="159" t="s">
        <v>259</v>
      </c>
      <c r="E15" s="160">
        <v>41.46</v>
      </c>
      <c r="F15" s="160">
        <v>4</v>
      </c>
      <c r="G15" s="160">
        <v>0</v>
      </c>
      <c r="H15" s="160">
        <v>0</v>
      </c>
      <c r="I15" s="160">
        <v>0</v>
      </c>
      <c r="J15" s="160">
        <v>0</v>
      </c>
      <c r="K15" s="160">
        <v>0</v>
      </c>
      <c r="L15" s="160">
        <v>0</v>
      </c>
      <c r="M15" s="160">
        <v>0</v>
      </c>
      <c r="N15" s="160">
        <v>0</v>
      </c>
      <c r="O15" s="160">
        <v>4</v>
      </c>
      <c r="P15" s="160">
        <v>0</v>
      </c>
      <c r="Q15" s="160">
        <v>0</v>
      </c>
      <c r="R15" s="160">
        <v>0</v>
      </c>
      <c r="S15" s="160">
        <v>0</v>
      </c>
      <c r="T15" s="160">
        <v>1.49</v>
      </c>
      <c r="U15" s="160">
        <v>0</v>
      </c>
      <c r="V15" s="160">
        <v>0</v>
      </c>
      <c r="W15" s="160">
        <v>0</v>
      </c>
      <c r="X15" s="160">
        <v>0</v>
      </c>
      <c r="Y15" s="160">
        <v>0</v>
      </c>
      <c r="Z15" s="160">
        <v>0</v>
      </c>
      <c r="AA15" s="160">
        <v>1.19</v>
      </c>
      <c r="AB15" s="160">
        <v>2.48</v>
      </c>
      <c r="AC15" s="160">
        <v>0</v>
      </c>
      <c r="AD15" s="160">
        <v>0</v>
      </c>
      <c r="AE15" s="160">
        <v>0</v>
      </c>
      <c r="AF15" s="160">
        <v>1.98</v>
      </c>
      <c r="AG15" s="160">
        <v>1.8</v>
      </c>
      <c r="AH15" s="160">
        <v>24.52</v>
      </c>
    </row>
    <row r="17" spans="4:25" ht="12.75" customHeight="1">
      <c r="Y17" s="51"/>
    </row>
    <row r="19" spans="4:25" ht="12.75" customHeight="1">
      <c r="D19" s="51"/>
    </row>
    <row r="20" spans="4:25" ht="12.75" customHeight="1">
      <c r="D20" s="51"/>
    </row>
    <row r="22" spans="4:25" ht="12.75" customHeight="1">
      <c r="D22" s="51"/>
    </row>
  </sheetData>
  <sheetProtection formatCells="0" formatColumns="0" formatRows="0"/>
  <mergeCells count="31">
    <mergeCell ref="H4:H5"/>
    <mergeCell ref="I4:I5"/>
    <mergeCell ref="J4:J5"/>
    <mergeCell ref="K4:K5"/>
    <mergeCell ref="D4:D5"/>
    <mergeCell ref="E4:E5"/>
    <mergeCell ref="F4:F5"/>
    <mergeCell ref="G4:G5"/>
    <mergeCell ref="P4:P5"/>
    <mergeCell ref="Q4:Q5"/>
    <mergeCell ref="R4:R5"/>
    <mergeCell ref="S4:S5"/>
    <mergeCell ref="L4:L5"/>
    <mergeCell ref="M4:M5"/>
    <mergeCell ref="N4:N5"/>
    <mergeCell ref="O4:O5"/>
    <mergeCell ref="X4:X5"/>
    <mergeCell ref="Y4:Y5"/>
    <mergeCell ref="Z4:Z5"/>
    <mergeCell ref="AA4:AA5"/>
    <mergeCell ref="T4:T5"/>
    <mergeCell ref="U4:U5"/>
    <mergeCell ref="V4:V5"/>
    <mergeCell ref="W4:W5"/>
    <mergeCell ref="AB4:AB5"/>
    <mergeCell ref="AC4:AC5"/>
    <mergeCell ref="AH4:AH5"/>
    <mergeCell ref="AE4:AE5"/>
    <mergeCell ref="AD4:AD5"/>
    <mergeCell ref="AF4:AF5"/>
    <mergeCell ref="AG4:AG5"/>
  </mergeCells>
  <phoneticPr fontId="0" type="noConversion"/>
  <pageMargins left="0.75" right="0.75" top="1" bottom="1" header="0.5" footer="0.5"/>
  <pageSetup paperSize="9" scale="45"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dimension ref="A1:ID20"/>
  <sheetViews>
    <sheetView showGridLines="0" showZeros="0" workbookViewId="0">
      <selection activeCell="H18" sqref="H18"/>
    </sheetView>
  </sheetViews>
  <sheetFormatPr defaultColWidth="9.1640625" defaultRowHeight="12.75" customHeight="1"/>
  <cols>
    <col min="1" max="1" width="9" style="52" customWidth="1"/>
    <col min="2" max="2" width="6.5" style="52" customWidth="1"/>
    <col min="3" max="3" width="4.33203125" style="52" customWidth="1"/>
    <col min="4" max="4" width="27" style="52" customWidth="1"/>
    <col min="5" max="5" width="15" style="52" customWidth="1"/>
    <col min="6" max="16" width="11.83203125" style="52" customWidth="1"/>
    <col min="17" max="238" width="9.1640625" style="52" customWidth="1"/>
    <col min="239" max="16384" width="9.1640625" style="52"/>
  </cols>
  <sheetData>
    <row r="1" spans="1:238" ht="17.25" customHeight="1">
      <c r="A1" s="80" t="s">
        <v>171</v>
      </c>
      <c r="P1" s="53"/>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row>
    <row r="2" spans="1:238" ht="24.75" customHeight="1">
      <c r="A2" s="218" t="s">
        <v>440</v>
      </c>
      <c r="B2" s="54"/>
      <c r="C2" s="54"/>
      <c r="D2" s="54"/>
      <c r="E2" s="54"/>
      <c r="F2" s="54"/>
      <c r="G2" s="54"/>
      <c r="H2" s="54"/>
      <c r="I2" s="55"/>
      <c r="J2" s="55"/>
      <c r="K2" s="55"/>
      <c r="L2" s="55"/>
      <c r="M2" s="55"/>
      <c r="N2" s="55"/>
      <c r="O2" s="55"/>
      <c r="P2" s="55"/>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row>
    <row r="3" spans="1:238" ht="17.25" customHeight="1">
      <c r="P3" s="96" t="s">
        <v>113</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row>
    <row r="4" spans="1:238" ht="22.5" customHeight="1">
      <c r="A4" s="90" t="s">
        <v>170</v>
      </c>
      <c r="B4" s="91"/>
      <c r="C4" s="92"/>
      <c r="D4" s="250" t="s">
        <v>112</v>
      </c>
      <c r="E4" s="251" t="s">
        <v>106</v>
      </c>
      <c r="F4" s="253" t="s">
        <v>87</v>
      </c>
      <c r="G4" s="255" t="s">
        <v>88</v>
      </c>
      <c r="H4" s="250" t="s">
        <v>89</v>
      </c>
      <c r="I4" s="250" t="s">
        <v>90</v>
      </c>
      <c r="J4" s="250" t="s">
        <v>91</v>
      </c>
      <c r="K4" s="250" t="s">
        <v>92</v>
      </c>
      <c r="L4" s="250" t="s">
        <v>119</v>
      </c>
      <c r="M4" s="252" t="s">
        <v>93</v>
      </c>
      <c r="N4" s="252" t="s">
        <v>94</v>
      </c>
      <c r="O4" s="252" t="s">
        <v>121</v>
      </c>
      <c r="P4" s="252" t="s">
        <v>172</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row>
    <row r="5" spans="1:238" ht="27.75" customHeight="1">
      <c r="A5" s="93" t="s">
        <v>50</v>
      </c>
      <c r="B5" s="93" t="s">
        <v>51</v>
      </c>
      <c r="C5" s="94" t="s">
        <v>52</v>
      </c>
      <c r="D5" s="250"/>
      <c r="E5" s="252"/>
      <c r="F5" s="254"/>
      <c r="G5" s="256"/>
      <c r="H5" s="250"/>
      <c r="I5" s="250"/>
      <c r="J5" s="250"/>
      <c r="K5" s="250"/>
      <c r="L5" s="250"/>
      <c r="M5" s="252"/>
      <c r="N5" s="252"/>
      <c r="O5" s="252"/>
      <c r="P5" s="252"/>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row>
    <row r="6" spans="1:238" s="56" customFormat="1" ht="21.75" customHeight="1">
      <c r="A6" s="161"/>
      <c r="B6" s="161"/>
      <c r="C6" s="161"/>
      <c r="D6" s="161"/>
      <c r="E6" s="162"/>
      <c r="F6" s="163"/>
      <c r="G6" s="164"/>
      <c r="H6" s="164"/>
      <c r="I6" s="164"/>
      <c r="J6" s="164"/>
      <c r="K6" s="164"/>
      <c r="L6" s="164"/>
      <c r="M6" s="164"/>
      <c r="N6" s="164"/>
      <c r="O6" s="164"/>
      <c r="P6" s="165"/>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row>
    <row r="7" spans="1:238" ht="12.75" customHeight="1">
      <c r="A7" s="56"/>
      <c r="B7" s="56"/>
      <c r="C7" s="56"/>
      <c r="D7" s="56"/>
      <c r="E7" s="56"/>
      <c r="F7" s="56"/>
      <c r="G7" s="56"/>
      <c r="H7" s="56"/>
      <c r="I7" s="56"/>
      <c r="J7" s="56"/>
      <c r="K7" s="56"/>
      <c r="L7" s="56"/>
      <c r="N7" s="56"/>
      <c r="O7" s="56"/>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row>
    <row r="8" spans="1:238" ht="12.75" customHeight="1">
      <c r="A8" s="56"/>
      <c r="B8" s="56"/>
      <c r="C8" s="56"/>
      <c r="D8" s="56"/>
      <c r="E8" s="56"/>
      <c r="F8" s="56"/>
      <c r="G8" s="56"/>
      <c r="H8" s="56"/>
      <c r="I8" s="56"/>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row>
    <row r="9" spans="1:238" ht="12.75" customHeight="1">
      <c r="A9" s="56"/>
      <c r="B9" s="56"/>
      <c r="C9" s="56"/>
      <c r="D9" s="56"/>
      <c r="E9" s="56"/>
      <c r="F9" s="56"/>
      <c r="I9" s="56"/>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row>
    <row r="10" spans="1:238" ht="12.75" customHeight="1">
      <c r="A10" s="56"/>
      <c r="B10" s="56"/>
      <c r="C10" s="56"/>
      <c r="E10" s="56"/>
      <c r="G10" s="56"/>
      <c r="H10" s="56"/>
      <c r="I10" s="56"/>
      <c r="J10" s="56"/>
      <c r="K10" s="56"/>
      <c r="L10" s="56"/>
      <c r="M10" s="56"/>
      <c r="N10" s="56"/>
      <c r="O10" s="56"/>
      <c r="R10" s="57"/>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row>
    <row r="11" spans="1:238" ht="12.75" customHeight="1">
      <c r="A11" s="56"/>
      <c r="B11" s="56"/>
      <c r="C11" s="56"/>
      <c r="D11" s="56"/>
      <c r="E11" s="56"/>
      <c r="F11" s="56"/>
      <c r="G11" s="56"/>
      <c r="H11" s="56"/>
      <c r="I11" s="56"/>
      <c r="J11" s="56"/>
      <c r="K11" s="56"/>
      <c r="L11" s="56"/>
      <c r="M11" s="56"/>
      <c r="N11" s="56"/>
      <c r="O11" s="56"/>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row>
    <row r="12" spans="1:238" ht="12.75" customHeight="1">
      <c r="A12" s="56"/>
      <c r="B12" s="56"/>
      <c r="C12" s="56"/>
      <c r="D12" s="56"/>
      <c r="E12" s="56"/>
      <c r="F12" s="56"/>
      <c r="G12" s="56"/>
      <c r="H12" s="56"/>
      <c r="I12" s="56"/>
      <c r="J12" s="56"/>
      <c r="K12" s="56"/>
      <c r="L12" s="56"/>
      <c r="M12" s="56"/>
      <c r="N12" s="56"/>
      <c r="O12" s="56"/>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row>
    <row r="13" spans="1:238" ht="12.75" customHeight="1">
      <c r="A13" s="56"/>
      <c r="B13" s="56"/>
      <c r="C13" s="56"/>
      <c r="D13" s="56"/>
      <c r="E13" s="56"/>
      <c r="F13" s="56"/>
      <c r="G13" s="56"/>
      <c r="H13" s="56"/>
      <c r="I13" s="56"/>
      <c r="J13" s="56"/>
      <c r="K13" s="56"/>
      <c r="L13" s="56"/>
      <c r="M13" s="56"/>
      <c r="N13" s="56"/>
      <c r="O13" s="56"/>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row>
    <row r="14" spans="1:238" ht="12.75" customHeight="1">
      <c r="A14" s="56"/>
      <c r="B14" s="56"/>
      <c r="C14" s="56"/>
      <c r="D14" s="56"/>
      <c r="E14" s="56"/>
      <c r="F14" s="56"/>
      <c r="G14" s="56"/>
      <c r="H14" s="56"/>
      <c r="I14" s="56"/>
      <c r="J14" s="56"/>
      <c r="K14" s="56"/>
      <c r="L14" s="56"/>
      <c r="M14" s="56"/>
      <c r="N14" s="56"/>
      <c r="O14" s="56"/>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row>
    <row r="15" spans="1:238" ht="12.75" customHeight="1">
      <c r="A15" s="56"/>
      <c r="B15" s="56"/>
      <c r="C15" s="56"/>
      <c r="D15" s="56"/>
      <c r="E15" s="56"/>
      <c r="F15" s="56"/>
      <c r="G15" s="56"/>
      <c r="H15" s="56"/>
      <c r="I15" s="56"/>
      <c r="J15" s="56"/>
      <c r="K15" s="56"/>
      <c r="L15" s="56"/>
      <c r="M15" s="56"/>
      <c r="N15" s="56"/>
      <c r="O15" s="56"/>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row>
    <row r="16" spans="1:238" ht="12.75" customHeight="1">
      <c r="F16" s="5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row>
    <row r="17" spans="1:238" ht="12.75" customHeight="1">
      <c r="A17"/>
      <c r="B17"/>
      <c r="C17"/>
      <c r="F17" s="56"/>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row>
    <row r="18" spans="1:238" ht="12.75" customHeight="1">
      <c r="A18"/>
      <c r="B18"/>
      <c r="C18"/>
      <c r="E18" s="56"/>
      <c r="F18" s="56"/>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row>
    <row r="19" spans="1:238" ht="12.75" customHeight="1">
      <c r="A19"/>
      <c r="B19"/>
      <c r="C19"/>
      <c r="D19" s="56"/>
      <c r="F19" s="56"/>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row>
    <row r="20" spans="1:238" ht="12.75" customHeight="1">
      <c r="A20"/>
      <c r="B20"/>
      <c r="C20"/>
      <c r="D20" s="56"/>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row>
  </sheetData>
  <sheetProtection formatCells="0" formatColumns="0" formatRows="0"/>
  <mergeCells count="13">
    <mergeCell ref="D4:D5"/>
    <mergeCell ref="E4:E5"/>
    <mergeCell ref="F4:F5"/>
    <mergeCell ref="G4:G5"/>
    <mergeCell ref="P4:P5"/>
    <mergeCell ref="K4:K5"/>
    <mergeCell ref="L4:L5"/>
    <mergeCell ref="M4:M5"/>
    <mergeCell ref="N4:N5"/>
    <mergeCell ref="H4:H5"/>
    <mergeCell ref="I4:I5"/>
    <mergeCell ref="J4:J5"/>
    <mergeCell ref="O4:O5"/>
  </mergeCells>
  <phoneticPr fontId="0" type="noConversion"/>
  <pageMargins left="0.75" right="0.75" top="1" bottom="1" header="0.5" footer="0.5"/>
  <pageSetup paperSize="9" scale="75"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dimension ref="A1:I32"/>
  <sheetViews>
    <sheetView showGridLines="0" showZeros="0" workbookViewId="0">
      <selection activeCell="B11" sqref="B11"/>
    </sheetView>
  </sheetViews>
  <sheetFormatPr defaultColWidth="9.1640625" defaultRowHeight="25.5" customHeight="1"/>
  <cols>
    <col min="1" max="1" width="46.83203125" style="7" customWidth="1"/>
    <col min="2" max="2" width="32.6640625" style="7" customWidth="1"/>
    <col min="3" max="3" width="41.83203125" style="7" customWidth="1"/>
    <col min="4" max="4" width="27.83203125" style="7" customWidth="1"/>
    <col min="5" max="16384" width="9.1640625" style="7"/>
  </cols>
  <sheetData>
    <row r="1" spans="1:9" ht="21" customHeight="1">
      <c r="A1" s="80" t="s">
        <v>173</v>
      </c>
      <c r="B1" s="21"/>
      <c r="C1" s="21"/>
      <c r="D1" s="21"/>
    </row>
    <row r="2" spans="1:9" ht="21" customHeight="1">
      <c r="A2" s="257" t="s">
        <v>441</v>
      </c>
      <c r="B2" s="258"/>
      <c r="C2" s="258"/>
      <c r="D2" s="258"/>
      <c r="E2" s="22"/>
      <c r="F2" s="22"/>
      <c r="G2" s="22"/>
      <c r="H2" s="22"/>
      <c r="I2" s="22"/>
    </row>
    <row r="3" spans="1:9" ht="21" customHeight="1">
      <c r="B3" s="23"/>
      <c r="C3" s="24"/>
      <c r="D3" s="96" t="s">
        <v>113</v>
      </c>
    </row>
    <row r="4" spans="1:9" ht="22.5" customHeight="1">
      <c r="A4" s="25" t="s">
        <v>34</v>
      </c>
      <c r="B4" s="25"/>
      <c r="C4" s="25" t="s">
        <v>35</v>
      </c>
      <c r="D4" s="25"/>
    </row>
    <row r="5" spans="1:9" ht="22.5" customHeight="1">
      <c r="A5" s="15" t="s">
        <v>36</v>
      </c>
      <c r="B5" s="15" t="s">
        <v>4</v>
      </c>
      <c r="C5" s="26" t="s">
        <v>37</v>
      </c>
      <c r="D5" s="15" t="s">
        <v>4</v>
      </c>
    </row>
    <row r="6" spans="1:9" s="10" customFormat="1" ht="22.5" customHeight="1">
      <c r="A6" s="27" t="s">
        <v>38</v>
      </c>
      <c r="B6" s="144">
        <v>1978.28</v>
      </c>
      <c r="C6" s="99" t="s">
        <v>5</v>
      </c>
      <c r="D6" s="144">
        <v>1582.62</v>
      </c>
    </row>
    <row r="7" spans="1:9" s="10" customFormat="1" ht="25.5" customHeight="1">
      <c r="A7" s="27" t="s">
        <v>39</v>
      </c>
      <c r="B7" s="144">
        <v>1971.32</v>
      </c>
      <c r="C7" s="166" t="s">
        <v>6</v>
      </c>
      <c r="D7" s="141">
        <v>0</v>
      </c>
    </row>
    <row r="8" spans="1:9" s="10" customFormat="1" ht="22.5" customHeight="1">
      <c r="A8" s="27" t="s">
        <v>40</v>
      </c>
      <c r="B8" s="141">
        <v>6.96</v>
      </c>
      <c r="C8" s="167" t="s">
        <v>7</v>
      </c>
      <c r="D8" s="143">
        <v>0</v>
      </c>
    </row>
    <row r="9" spans="1:9" s="10" customFormat="1" ht="22.5" customHeight="1">
      <c r="A9" s="27"/>
      <c r="B9" s="142"/>
      <c r="C9" s="99" t="s">
        <v>9</v>
      </c>
      <c r="D9" s="144">
        <v>0</v>
      </c>
    </row>
    <row r="10" spans="1:9" s="10" customFormat="1" ht="22.5" customHeight="1">
      <c r="A10" s="27"/>
      <c r="B10" s="143"/>
      <c r="C10" s="99" t="s">
        <v>11</v>
      </c>
      <c r="D10" s="144">
        <v>0</v>
      </c>
    </row>
    <row r="11" spans="1:9" s="10" customFormat="1" ht="22.5" customHeight="1">
      <c r="A11" s="27"/>
      <c r="B11" s="144"/>
      <c r="C11" s="99" t="s">
        <v>12</v>
      </c>
      <c r="D11" s="144">
        <v>0</v>
      </c>
    </row>
    <row r="12" spans="1:9" s="10" customFormat="1" ht="22.5" customHeight="1">
      <c r="A12" s="27"/>
      <c r="B12" s="144"/>
      <c r="C12" s="99" t="s">
        <v>13</v>
      </c>
      <c r="D12" s="144">
        <v>116.63</v>
      </c>
    </row>
    <row r="13" spans="1:9" s="10" customFormat="1" ht="22.5" customHeight="1">
      <c r="A13" s="27"/>
      <c r="B13" s="144"/>
      <c r="C13" s="99" t="s">
        <v>14</v>
      </c>
      <c r="D13" s="144">
        <v>51.03</v>
      </c>
    </row>
    <row r="14" spans="1:9" s="10" customFormat="1" ht="22.5" customHeight="1">
      <c r="A14" s="27"/>
      <c r="B14" s="144"/>
      <c r="C14" s="99" t="s">
        <v>15</v>
      </c>
      <c r="D14" s="144">
        <v>140.53</v>
      </c>
    </row>
    <row r="15" spans="1:9" s="10" customFormat="1" ht="22.5" customHeight="1">
      <c r="A15" s="168"/>
      <c r="B15" s="144"/>
      <c r="C15" s="99" t="s">
        <v>16</v>
      </c>
      <c r="D15" s="144">
        <v>0</v>
      </c>
    </row>
    <row r="16" spans="1:9" s="10" customFormat="1" ht="22.5" customHeight="1">
      <c r="A16" s="168"/>
      <c r="B16" s="144"/>
      <c r="C16" s="99" t="s">
        <v>17</v>
      </c>
      <c r="D16" s="144">
        <v>0</v>
      </c>
    </row>
    <row r="17" spans="1:8" s="10" customFormat="1" ht="22.5" customHeight="1">
      <c r="A17" s="95"/>
      <c r="B17" s="144"/>
      <c r="C17" s="99" t="s">
        <v>18</v>
      </c>
      <c r="D17" s="144">
        <v>0</v>
      </c>
    </row>
    <row r="18" spans="1:8" s="10" customFormat="1" ht="22.5" customHeight="1">
      <c r="A18" s="95"/>
      <c r="B18" s="144"/>
      <c r="C18" s="99" t="s">
        <v>19</v>
      </c>
      <c r="D18" s="144">
        <v>0</v>
      </c>
    </row>
    <row r="19" spans="1:8" s="10" customFormat="1" ht="22.5" customHeight="1">
      <c r="A19" s="95"/>
      <c r="B19" s="144"/>
      <c r="C19" s="99" t="s">
        <v>20</v>
      </c>
      <c r="D19" s="144">
        <v>0</v>
      </c>
    </row>
    <row r="20" spans="1:8" s="10" customFormat="1" ht="22.5" customHeight="1">
      <c r="A20" s="95"/>
      <c r="B20" s="144"/>
      <c r="C20" s="99" t="s">
        <v>21</v>
      </c>
      <c r="D20" s="144">
        <v>0</v>
      </c>
    </row>
    <row r="21" spans="1:8" s="10" customFormat="1" ht="22.5" customHeight="1">
      <c r="A21" s="95"/>
      <c r="B21" s="141"/>
      <c r="C21" s="99" t="s">
        <v>22</v>
      </c>
      <c r="D21" s="144">
        <v>0</v>
      </c>
    </row>
    <row r="22" spans="1:8" s="10" customFormat="1" ht="22.5" customHeight="1">
      <c r="A22" s="33"/>
      <c r="B22" s="142"/>
      <c r="C22" s="99" t="s">
        <v>23</v>
      </c>
      <c r="D22" s="144">
        <v>0</v>
      </c>
    </row>
    <row r="23" spans="1:8" s="10" customFormat="1" ht="22.5" customHeight="1">
      <c r="A23" s="33"/>
      <c r="B23" s="141"/>
      <c r="C23" s="99" t="s">
        <v>24</v>
      </c>
      <c r="D23" s="144">
        <v>87.47</v>
      </c>
    </row>
    <row r="24" spans="1:8" s="10" customFormat="1" ht="22.5" customHeight="1">
      <c r="A24" s="33"/>
      <c r="B24" s="141"/>
      <c r="C24" s="99" t="s">
        <v>25</v>
      </c>
      <c r="D24" s="144">
        <v>0</v>
      </c>
    </row>
    <row r="25" spans="1:8" s="10" customFormat="1" ht="25.5" customHeight="1">
      <c r="A25" s="33"/>
      <c r="B25" s="144"/>
      <c r="C25" s="169" t="s">
        <v>26</v>
      </c>
      <c r="D25" s="144">
        <v>0</v>
      </c>
    </row>
    <row r="26" spans="1:8" s="10" customFormat="1" ht="25.5" customHeight="1">
      <c r="A26" s="33"/>
      <c r="B26" s="144"/>
      <c r="C26" s="169" t="s">
        <v>27</v>
      </c>
      <c r="D26" s="141">
        <v>0</v>
      </c>
    </row>
    <row r="27" spans="1:8" s="10" customFormat="1" ht="22.5" customHeight="1">
      <c r="A27" s="33"/>
      <c r="B27" s="144"/>
      <c r="C27" s="99" t="s">
        <v>28</v>
      </c>
      <c r="D27" s="143">
        <v>0</v>
      </c>
    </row>
    <row r="28" spans="1:8" ht="22.5" customHeight="1">
      <c r="A28" s="28" t="s">
        <v>41</v>
      </c>
      <c r="B28" s="141">
        <f>SUM(B6)</f>
        <v>1978.28</v>
      </c>
      <c r="C28" s="100" t="s">
        <v>42</v>
      </c>
      <c r="D28" s="141">
        <f>SUM(D6:D27)</f>
        <v>1978.28</v>
      </c>
      <c r="E28" s="10"/>
      <c r="F28" s="10"/>
      <c r="G28" s="10"/>
      <c r="H28" s="10"/>
    </row>
    <row r="29" spans="1:8" s="10" customFormat="1" ht="22.5" customHeight="1">
      <c r="A29" s="29" t="s">
        <v>175</v>
      </c>
      <c r="B29" s="143">
        <v>0</v>
      </c>
      <c r="C29" s="101" t="s">
        <v>174</v>
      </c>
      <c r="D29" s="143"/>
    </row>
    <row r="30" spans="1:8" ht="22.5" customHeight="1">
      <c r="A30" s="28" t="s">
        <v>43</v>
      </c>
      <c r="B30" s="141">
        <f>SUM(B28:B29)</f>
        <v>1978.28</v>
      </c>
      <c r="C30" s="100" t="s">
        <v>44</v>
      </c>
      <c r="D30" s="141">
        <f>SUM(D28:D29)</f>
        <v>1978.28</v>
      </c>
    </row>
    <row r="31" spans="1:8" s="19" customFormat="1" ht="33" customHeight="1">
      <c r="A31" s="259"/>
      <c r="B31" s="260"/>
      <c r="C31" s="259"/>
      <c r="D31" s="260"/>
      <c r="E31" s="8"/>
    </row>
    <row r="32" spans="1:8" s="20" customFormat="1" ht="20.25" customHeight="1">
      <c r="A32" s="261"/>
      <c r="B32" s="262"/>
      <c r="C32" s="262"/>
      <c r="D32" s="262"/>
      <c r="E32" s="30"/>
    </row>
  </sheetData>
  <sheetProtection formatCells="0" formatColumns="0" formatRows="0"/>
  <mergeCells count="3">
    <mergeCell ref="A2:D2"/>
    <mergeCell ref="A31:D31"/>
    <mergeCell ref="A32:D32"/>
  </mergeCells>
  <phoneticPr fontId="0" type="noConversion"/>
  <printOptions horizontalCentered="1"/>
  <pageMargins left="0.79" right="0.79" top="0.59" bottom="0.59" header="0.2" footer="0.39"/>
  <pageSetup paperSize="9" scale="70" orientation="landscape" useFirstPageNumber="1"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dimension ref="A1:IV40"/>
  <sheetViews>
    <sheetView showGridLines="0" showZeros="0" workbookViewId="0">
      <selection activeCell="E4" sqref="E4:E5"/>
    </sheetView>
  </sheetViews>
  <sheetFormatPr defaultColWidth="9.1640625" defaultRowHeight="23.25" customHeight="1"/>
  <cols>
    <col min="1" max="1" width="10" style="12" customWidth="1"/>
    <col min="2" max="3" width="9.33203125" style="12" customWidth="1"/>
    <col min="4" max="4" width="30.33203125" style="12" customWidth="1"/>
    <col min="5" max="5" width="24.6640625" style="12" customWidth="1"/>
    <col min="6" max="7" width="31.83203125" style="12" customWidth="1"/>
    <col min="8" max="8" width="27.33203125" style="12" customWidth="1"/>
    <col min="9" max="16384" width="9.1640625" style="12"/>
  </cols>
  <sheetData>
    <row r="1" spans="1:256" s="11" customFormat="1" ht="23.25" customHeight="1">
      <c r="A1" s="80" t="s">
        <v>176</v>
      </c>
      <c r="B1" s="13"/>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30" customHeight="1">
      <c r="A2" s="16" t="s">
        <v>442</v>
      </c>
      <c r="B2" s="17"/>
      <c r="C2" s="17"/>
      <c r="D2" s="17"/>
      <c r="E2" s="17"/>
      <c r="F2" s="17"/>
      <c r="G2" s="17"/>
      <c r="H2" s="18"/>
    </row>
    <row r="3" spans="1:256" ht="21.75" customHeight="1">
      <c r="H3" s="14" t="s">
        <v>0</v>
      </c>
    </row>
    <row r="4" spans="1:256" ht="23.25" customHeight="1">
      <c r="A4" s="229" t="s">
        <v>45</v>
      </c>
      <c r="B4" s="229"/>
      <c r="C4" s="229"/>
      <c r="D4" s="229" t="s">
        <v>46</v>
      </c>
      <c r="E4" s="229" t="s">
        <v>181</v>
      </c>
      <c r="F4" s="229" t="s">
        <v>48</v>
      </c>
      <c r="G4" s="263" t="s">
        <v>49</v>
      </c>
      <c r="H4" s="264" t="s">
        <v>111</v>
      </c>
    </row>
    <row r="5" spans="1:256" ht="23.25" customHeight="1">
      <c r="A5" s="15" t="s">
        <v>50</v>
      </c>
      <c r="B5" s="15" t="s">
        <v>51</v>
      </c>
      <c r="C5" s="15" t="s">
        <v>52</v>
      </c>
      <c r="D5" s="230"/>
      <c r="E5" s="230"/>
      <c r="F5" s="230"/>
      <c r="G5" s="236"/>
      <c r="H5" s="233"/>
    </row>
    <row r="6" spans="1:256" ht="25.5" customHeight="1">
      <c r="A6" s="146"/>
      <c r="B6" s="146"/>
      <c r="C6" s="170"/>
      <c r="D6" s="171" t="s">
        <v>47</v>
      </c>
      <c r="E6" s="172">
        <v>1978.28</v>
      </c>
      <c r="F6" s="172">
        <v>1261.5899999999999</v>
      </c>
      <c r="G6" s="173">
        <v>716.69</v>
      </c>
      <c r="H6" s="141">
        <v>0</v>
      </c>
    </row>
    <row r="7" spans="1:256" ht="25.5" customHeight="1">
      <c r="A7" s="146" t="s">
        <v>218</v>
      </c>
      <c r="B7" s="146"/>
      <c r="C7" s="170"/>
      <c r="D7" s="171" t="s">
        <v>219</v>
      </c>
      <c r="E7" s="172">
        <v>1582.62</v>
      </c>
      <c r="F7" s="172">
        <v>865.93</v>
      </c>
      <c r="G7" s="173">
        <v>716.69</v>
      </c>
      <c r="H7" s="141">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146" t="s">
        <v>220</v>
      </c>
      <c r="B8" s="146" t="s">
        <v>221</v>
      </c>
      <c r="C8" s="170"/>
      <c r="D8" s="171" t="s">
        <v>222</v>
      </c>
      <c r="E8" s="172">
        <v>1582.62</v>
      </c>
      <c r="F8" s="172">
        <v>865.93</v>
      </c>
      <c r="G8" s="173">
        <v>716.69</v>
      </c>
      <c r="H8" s="14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146" t="s">
        <v>223</v>
      </c>
      <c r="B9" s="146" t="s">
        <v>224</v>
      </c>
      <c r="C9" s="170" t="s">
        <v>225</v>
      </c>
      <c r="D9" s="171" t="s">
        <v>226</v>
      </c>
      <c r="E9" s="172">
        <v>499.38</v>
      </c>
      <c r="F9" s="172">
        <v>499.38</v>
      </c>
      <c r="G9" s="173">
        <v>0</v>
      </c>
      <c r="H9" s="14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146" t="s">
        <v>223</v>
      </c>
      <c r="B10" s="146" t="s">
        <v>224</v>
      </c>
      <c r="C10" s="170" t="s">
        <v>227</v>
      </c>
      <c r="D10" s="171" t="s">
        <v>228</v>
      </c>
      <c r="E10" s="172">
        <v>49.68</v>
      </c>
      <c r="F10" s="172">
        <v>0</v>
      </c>
      <c r="G10" s="173">
        <v>49.68</v>
      </c>
      <c r="H10" s="14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46" t="s">
        <v>223</v>
      </c>
      <c r="B11" s="146" t="s">
        <v>224</v>
      </c>
      <c r="C11" s="170" t="s">
        <v>229</v>
      </c>
      <c r="D11" s="171" t="s">
        <v>230</v>
      </c>
      <c r="E11" s="172">
        <v>25.74</v>
      </c>
      <c r="F11" s="172">
        <v>14.94</v>
      </c>
      <c r="G11" s="173">
        <v>10.8</v>
      </c>
      <c r="H11" s="14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46" t="s">
        <v>223</v>
      </c>
      <c r="B12" s="146" t="s">
        <v>224</v>
      </c>
      <c r="C12" s="170" t="s">
        <v>231</v>
      </c>
      <c r="D12" s="171" t="s">
        <v>232</v>
      </c>
      <c r="E12" s="172">
        <v>84.56</v>
      </c>
      <c r="F12" s="172">
        <v>84.56</v>
      </c>
      <c r="G12" s="173">
        <v>0</v>
      </c>
      <c r="H12" s="14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146" t="s">
        <v>223</v>
      </c>
      <c r="B13" s="146" t="s">
        <v>224</v>
      </c>
      <c r="C13" s="170" t="s">
        <v>233</v>
      </c>
      <c r="D13" s="171" t="s">
        <v>234</v>
      </c>
      <c r="E13" s="172">
        <v>923.26</v>
      </c>
      <c r="F13" s="172">
        <v>267.05</v>
      </c>
      <c r="G13" s="173">
        <v>656.21</v>
      </c>
      <c r="H13" s="14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146" t="s">
        <v>235</v>
      </c>
      <c r="B14" s="146"/>
      <c r="C14" s="170"/>
      <c r="D14" s="171" t="s">
        <v>236</v>
      </c>
      <c r="E14" s="172">
        <v>116.63</v>
      </c>
      <c r="F14" s="172">
        <v>116.63</v>
      </c>
      <c r="G14" s="173">
        <v>0</v>
      </c>
      <c r="H14" s="141">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146" t="s">
        <v>237</v>
      </c>
      <c r="B15" s="146" t="s">
        <v>238</v>
      </c>
      <c r="C15" s="170"/>
      <c r="D15" s="171" t="s">
        <v>239</v>
      </c>
      <c r="E15" s="172">
        <v>116.63</v>
      </c>
      <c r="F15" s="172">
        <v>116.63</v>
      </c>
      <c r="G15" s="173">
        <v>0</v>
      </c>
      <c r="H15" s="141">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146" t="s">
        <v>240</v>
      </c>
      <c r="B16" s="146" t="s">
        <v>241</v>
      </c>
      <c r="C16" s="170" t="s">
        <v>238</v>
      </c>
      <c r="D16" s="171" t="s">
        <v>242</v>
      </c>
      <c r="E16" s="172">
        <v>116.63</v>
      </c>
      <c r="F16" s="172">
        <v>116.63</v>
      </c>
      <c r="G16" s="173">
        <v>0</v>
      </c>
      <c r="H16" s="141">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146" t="s">
        <v>243</v>
      </c>
      <c r="B17" s="146"/>
      <c r="C17" s="170"/>
      <c r="D17" s="171" t="s">
        <v>244</v>
      </c>
      <c r="E17" s="172">
        <v>51.03</v>
      </c>
      <c r="F17" s="172">
        <v>51.03</v>
      </c>
      <c r="G17" s="173">
        <v>0</v>
      </c>
      <c r="H17" s="141">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146" t="s">
        <v>245</v>
      </c>
      <c r="B18" s="146" t="s">
        <v>246</v>
      </c>
      <c r="C18" s="170"/>
      <c r="D18" s="171" t="s">
        <v>247</v>
      </c>
      <c r="E18" s="172">
        <v>51.03</v>
      </c>
      <c r="F18" s="172">
        <v>51.03</v>
      </c>
      <c r="G18" s="173">
        <v>0</v>
      </c>
      <c r="H18" s="141">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ustomHeight="1">
      <c r="A19" s="146" t="s">
        <v>248</v>
      </c>
      <c r="B19" s="146" t="s">
        <v>249</v>
      </c>
      <c r="C19" s="170" t="s">
        <v>225</v>
      </c>
      <c r="D19" s="171" t="s">
        <v>250</v>
      </c>
      <c r="E19" s="172">
        <v>39.049999999999997</v>
      </c>
      <c r="F19" s="172">
        <v>39.049999999999997</v>
      </c>
      <c r="G19" s="173">
        <v>0</v>
      </c>
      <c r="H19" s="141">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5.5" customHeight="1">
      <c r="A20" s="146" t="s">
        <v>248</v>
      </c>
      <c r="B20" s="146" t="s">
        <v>249</v>
      </c>
      <c r="C20" s="170" t="s">
        <v>227</v>
      </c>
      <c r="D20" s="171" t="s">
        <v>251</v>
      </c>
      <c r="E20" s="172">
        <v>11.98</v>
      </c>
      <c r="F20" s="172">
        <v>11.98</v>
      </c>
      <c r="G20" s="173">
        <v>0</v>
      </c>
      <c r="H20" s="141">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5.5" customHeight="1">
      <c r="A21" s="146" t="s">
        <v>252</v>
      </c>
      <c r="B21" s="146"/>
      <c r="C21" s="170"/>
      <c r="D21" s="171" t="s">
        <v>253</v>
      </c>
      <c r="E21" s="172">
        <v>140.53</v>
      </c>
      <c r="F21" s="172">
        <v>140.53</v>
      </c>
      <c r="G21" s="173">
        <v>0</v>
      </c>
      <c r="H21" s="141">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5" customHeight="1">
      <c r="A22" s="146" t="s">
        <v>254</v>
      </c>
      <c r="B22" s="146" t="s">
        <v>255</v>
      </c>
      <c r="C22" s="170"/>
      <c r="D22" s="171" t="s">
        <v>256</v>
      </c>
      <c r="E22" s="172">
        <v>140.53</v>
      </c>
      <c r="F22" s="172">
        <v>140.53</v>
      </c>
      <c r="G22" s="173">
        <v>0</v>
      </c>
      <c r="H22" s="141">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5.5" customHeight="1">
      <c r="A23" s="146" t="s">
        <v>257</v>
      </c>
      <c r="B23" s="146" t="s">
        <v>258</v>
      </c>
      <c r="C23" s="170" t="s">
        <v>225</v>
      </c>
      <c r="D23" s="171" t="s">
        <v>259</v>
      </c>
      <c r="E23" s="172">
        <v>140.53</v>
      </c>
      <c r="F23" s="172">
        <v>140.53</v>
      </c>
      <c r="G23" s="173">
        <v>0</v>
      </c>
      <c r="H23" s="141">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5.5" customHeight="1">
      <c r="A24" s="146" t="s">
        <v>260</v>
      </c>
      <c r="B24" s="146"/>
      <c r="C24" s="170"/>
      <c r="D24" s="171" t="s">
        <v>261</v>
      </c>
      <c r="E24" s="172">
        <v>87.47</v>
      </c>
      <c r="F24" s="172">
        <v>87.47</v>
      </c>
      <c r="G24" s="173">
        <v>0</v>
      </c>
      <c r="H24" s="141">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5.5" customHeight="1">
      <c r="A25" s="146" t="s">
        <v>262</v>
      </c>
      <c r="B25" s="146" t="s">
        <v>227</v>
      </c>
      <c r="C25" s="170"/>
      <c r="D25" s="171" t="s">
        <v>263</v>
      </c>
      <c r="E25" s="172">
        <v>87.47</v>
      </c>
      <c r="F25" s="172">
        <v>87.47</v>
      </c>
      <c r="G25" s="173">
        <v>0</v>
      </c>
      <c r="H25" s="141">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5.5" customHeight="1">
      <c r="A26" s="146" t="s">
        <v>264</v>
      </c>
      <c r="B26" s="146" t="s">
        <v>265</v>
      </c>
      <c r="C26" s="170" t="s">
        <v>225</v>
      </c>
      <c r="D26" s="171" t="s">
        <v>266</v>
      </c>
      <c r="E26" s="172">
        <v>87.47</v>
      </c>
      <c r="F26" s="172">
        <v>87.47</v>
      </c>
      <c r="G26" s="173">
        <v>0</v>
      </c>
      <c r="H26" s="141">
        <v>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40</vt:i4>
      </vt:variant>
    </vt:vector>
  </HeadingPairs>
  <TitlesOfParts>
    <vt:vector size="62"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单位新增资产表</vt:lpstr>
      <vt:lpstr>离退休预算拨款支出表</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2020-06-02T08:15:58Z</cp:lastPrinted>
  <dcterms:created xsi:type="dcterms:W3CDTF">2017-10-15T02:41:03Z</dcterms:created>
  <dcterms:modified xsi:type="dcterms:W3CDTF">2020-06-05T02:16:00Z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EDOID">
    <vt:i4>1641116</vt:i4>
  </property>
</Properties>
</file>